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公告" sheetId="1" r:id="rId1"/>
  </sheets>
  <definedNames>
    <definedName name="_xlnm.Print_Titles" localSheetId="0">公告!$1:$3</definedName>
  </definedNames>
  <calcPr calcId="144525"/>
</workbook>
</file>

<file path=xl/sharedStrings.xml><?xml version="1.0" encoding="utf-8"?>
<sst xmlns="http://schemas.openxmlformats.org/spreadsheetml/2006/main" count="72">
  <si>
    <t>蔬菜生产机械临时补贴机具和资金明细表</t>
  </si>
  <si>
    <t>序号</t>
  </si>
  <si>
    <t>县市区</t>
  </si>
  <si>
    <t>购机者</t>
  </si>
  <si>
    <t>机具名称</t>
  </si>
  <si>
    <t>生产企业名称</t>
  </si>
  <si>
    <t>规格型号</t>
  </si>
  <si>
    <t>购机数量（台）</t>
  </si>
  <si>
    <t>购机价格
（元）</t>
  </si>
  <si>
    <t>拟补市级资金（元）</t>
  </si>
  <si>
    <t>拟补县级资金（元）</t>
  </si>
  <si>
    <t>鄞州区</t>
  </si>
  <si>
    <t>宁波市鄞州区农乐果蔬专业合作社</t>
  </si>
  <si>
    <t>伺服气动叶菜包装机</t>
  </si>
  <si>
    <t>佛山市柯田包装机械有限公司</t>
  </si>
  <si>
    <t>ＶＴ-330Ｘ</t>
  </si>
  <si>
    <t>托盘蔬果枕式包装机</t>
  </si>
  <si>
    <t>ＫＴ-600</t>
  </si>
  <si>
    <t>履带式旋耕机</t>
  </si>
  <si>
    <t>莱州市华弘机械有限公司</t>
  </si>
  <si>
    <t>ＨＨ－502</t>
  </si>
  <si>
    <t>宁波市鄞州尚品家庭农场</t>
  </si>
  <si>
    <t>宁波尚蔬园生态农业有限公司</t>
  </si>
  <si>
    <t>小计</t>
  </si>
  <si>
    <t>奉化区</t>
  </si>
  <si>
    <t>宁波市顺源农业科技有限公司</t>
  </si>
  <si>
    <t>拖合包装机</t>
  </si>
  <si>
    <t>SUNLIGHT精机株式会社</t>
  </si>
  <si>
    <t xml:space="preserve">SUNLIGHT-SEP-550 </t>
  </si>
  <si>
    <t>真空预冷机</t>
  </si>
  <si>
    <t>广东讴科冷链科技有限公司</t>
  </si>
  <si>
    <t>AVC-3000S-8P</t>
  </si>
  <si>
    <t>镇海区</t>
  </si>
  <si>
    <t>宁波市镇海区庄市街道繁荣瓜果蔬菜试验示范场</t>
  </si>
  <si>
    <t>精密蔬菜播种机</t>
  </si>
  <si>
    <t>上海康博实业有限公司</t>
  </si>
  <si>
    <t>2BS-JT13</t>
  </si>
  <si>
    <t>宁海县</t>
  </si>
  <si>
    <t>宁海县绿色城堡蔬菜种植专业合作社</t>
  </si>
  <si>
    <t>叶菜收获机</t>
  </si>
  <si>
    <t>山东联播智能制造研究院有限公司</t>
  </si>
  <si>
    <t>ZK-YS700</t>
  </si>
  <si>
    <t>蔬菜灭茬机</t>
  </si>
  <si>
    <t>无锡悦田农业机械科技有限公司</t>
  </si>
  <si>
    <t>YTMC-140</t>
  </si>
  <si>
    <t>自走式起垄覆膜机</t>
  </si>
  <si>
    <t>YT10-A100</t>
  </si>
  <si>
    <t>YT10-A120</t>
  </si>
  <si>
    <t>自走式直播机</t>
  </si>
  <si>
    <t>霸州市新星模具塑料制品有限公司</t>
  </si>
  <si>
    <t>DB-S03-00</t>
  </si>
  <si>
    <t>慈溪市</t>
  </si>
  <si>
    <t>慈溪市甬丰蔬菜种植场</t>
  </si>
  <si>
    <t>叶菜播种机</t>
  </si>
  <si>
    <t>农慧播农机</t>
  </si>
  <si>
    <t>GHD-28</t>
  </si>
  <si>
    <t>宁波海通时代农业有限公司</t>
  </si>
  <si>
    <t>蔬菜精量播种机</t>
  </si>
  <si>
    <t>四川乐牧佳城农牧机械有限公司</t>
  </si>
  <si>
    <t>DB-S03-10</t>
  </si>
  <si>
    <t>余姚市</t>
  </si>
  <si>
    <t>余姚市雨晴农机服务专业合作社</t>
  </si>
  <si>
    <t>起垄施肥覆膜机</t>
  </si>
  <si>
    <t>山东潍坊勤迈农业装备有限公司</t>
  </si>
  <si>
    <t>1GVFM-240</t>
  </si>
  <si>
    <t>余姚市康绿蔬菜专业合作社</t>
  </si>
  <si>
    <t>旋耕起垄机</t>
  </si>
  <si>
    <t>1ZKN-180</t>
  </si>
  <si>
    <t>余姚市菜富通果蔬专业合作社</t>
  </si>
  <si>
    <t>2BS-JT10</t>
  </si>
  <si>
    <t>余姚市鑫运农场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</si>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</sst>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13.5"/>
  <cols>
    <col min="1" max="1" width="4.25" style="4" customWidth="1"/>
    <col min="2" max="2" width="7.25" style="4" customWidth="1"/>
    <col min="3" max="3" width="13.875" style="5" customWidth="1"/>
    <col min="4" max="4" width="9.125" customWidth="1"/>
    <col min="5" max="5" width="14.375" style="5" customWidth="1"/>
    <col min="6" max="6" width="9.625" style="6" customWidth="1"/>
    <col min="7" max="8" width="8.375" style="4" customWidth="1"/>
    <col min="9" max="10" width="11.875" style="4" customWidth="1"/>
  </cols>
  <sheetData>
    <row r="1" ht="27" customHeight="1" spans="1:10">
      <c r="A1" s="7" t="s">
        <v>0</v>
      </c>
      <c r="B1" s="7"/>
      <c r="C1" s="8"/>
      <c r="D1" s="7"/>
      <c r="E1" s="8"/>
      <c r="F1" s="9"/>
      <c r="G1" s="7"/>
      <c r="H1" s="7"/>
      <c r="I1" s="7"/>
      <c r="J1" s="7"/>
    </row>
    <row r="2" customFormat="1" ht="28" customHeight="1" spans="1:10">
      <c r="A2" s="10"/>
      <c r="B2" s="10"/>
      <c r="C2" s="10"/>
      <c r="D2" s="10"/>
      <c r="E2" s="8"/>
      <c r="F2" s="9"/>
      <c r="G2" s="7"/>
      <c r="H2" s="7"/>
      <c r="I2" s="7"/>
      <c r="J2" s="33"/>
    </row>
    <row r="3" s="1" customFormat="1" ht="28" customHeight="1" spans="1:10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="2" customFormat="1" ht="24" spans="1:10">
      <c r="A4" s="11">
        <v>1</v>
      </c>
      <c r="B4" s="11" t="s">
        <v>11</v>
      </c>
      <c r="C4" s="13" t="s">
        <v>12</v>
      </c>
      <c r="D4" s="14" t="s">
        <v>13</v>
      </c>
      <c r="E4" s="15" t="s">
        <v>14</v>
      </c>
      <c r="F4" s="16" t="s">
        <v>15</v>
      </c>
      <c r="G4" s="11">
        <v>1</v>
      </c>
      <c r="H4" s="11">
        <v>90000</v>
      </c>
      <c r="I4" s="11">
        <v>27000</v>
      </c>
      <c r="J4" s="11">
        <v>27000</v>
      </c>
    </row>
    <row r="5" s="2" customFormat="1" ht="24" spans="1:10">
      <c r="A5" s="11"/>
      <c r="B5" s="11"/>
      <c r="C5" s="13"/>
      <c r="D5" s="14" t="s">
        <v>16</v>
      </c>
      <c r="E5" s="15" t="s">
        <v>16</v>
      </c>
      <c r="F5" s="16" t="s">
        <v>17</v>
      </c>
      <c r="G5" s="11">
        <v>1</v>
      </c>
      <c r="H5" s="11">
        <v>78000</v>
      </c>
      <c r="I5" s="11">
        <v>23400</v>
      </c>
      <c r="J5" s="11">
        <v>23400</v>
      </c>
    </row>
    <row r="6" s="2" customFormat="1" ht="24" spans="1:10">
      <c r="A6" s="11"/>
      <c r="B6" s="11"/>
      <c r="C6" s="13"/>
      <c r="D6" s="14" t="s">
        <v>18</v>
      </c>
      <c r="E6" s="15" t="s">
        <v>19</v>
      </c>
      <c r="F6" s="16" t="s">
        <v>20</v>
      </c>
      <c r="G6" s="11">
        <v>1</v>
      </c>
      <c r="H6" s="11">
        <v>60000</v>
      </c>
      <c r="I6" s="11">
        <v>18000</v>
      </c>
      <c r="J6" s="11">
        <v>18000</v>
      </c>
    </row>
    <row r="7" s="2" customFormat="1" ht="24" spans="1:10">
      <c r="A7" s="11"/>
      <c r="B7" s="11"/>
      <c r="C7" s="17" t="s">
        <v>21</v>
      </c>
      <c r="D7" s="14" t="s">
        <v>13</v>
      </c>
      <c r="E7" s="15" t="s">
        <v>14</v>
      </c>
      <c r="F7" s="16" t="s">
        <v>15</v>
      </c>
      <c r="G7" s="11">
        <v>1</v>
      </c>
      <c r="H7" s="11">
        <v>90000</v>
      </c>
      <c r="I7" s="11">
        <v>27000</v>
      </c>
      <c r="J7" s="11">
        <v>27000</v>
      </c>
    </row>
    <row r="8" s="2" customFormat="1" ht="24" spans="1:10">
      <c r="A8" s="11"/>
      <c r="B8" s="11"/>
      <c r="C8" s="17"/>
      <c r="D8" s="14" t="s">
        <v>16</v>
      </c>
      <c r="E8" s="15" t="s">
        <v>16</v>
      </c>
      <c r="F8" s="16" t="s">
        <v>17</v>
      </c>
      <c r="G8" s="11">
        <v>1</v>
      </c>
      <c r="H8" s="11">
        <v>78000</v>
      </c>
      <c r="I8" s="11">
        <v>23400</v>
      </c>
      <c r="J8" s="11">
        <v>23400</v>
      </c>
    </row>
    <row r="9" s="2" customFormat="1" ht="24" spans="1:10">
      <c r="A9" s="11"/>
      <c r="B9" s="11"/>
      <c r="C9" s="17"/>
      <c r="D9" s="14" t="s">
        <v>18</v>
      </c>
      <c r="E9" s="15" t="s">
        <v>19</v>
      </c>
      <c r="F9" s="16" t="s">
        <v>20</v>
      </c>
      <c r="G9" s="11">
        <v>1</v>
      </c>
      <c r="H9" s="11">
        <v>60000</v>
      </c>
      <c r="I9" s="11">
        <v>18000</v>
      </c>
      <c r="J9" s="11">
        <v>18000</v>
      </c>
    </row>
    <row r="10" s="2" customFormat="1" ht="24" spans="1:10">
      <c r="A10" s="11"/>
      <c r="B10" s="11"/>
      <c r="C10" s="17" t="s">
        <v>22</v>
      </c>
      <c r="D10" s="14" t="s">
        <v>13</v>
      </c>
      <c r="E10" s="15" t="s">
        <v>14</v>
      </c>
      <c r="F10" s="16" t="s">
        <v>15</v>
      </c>
      <c r="G10" s="11">
        <v>1</v>
      </c>
      <c r="H10" s="11">
        <v>90000</v>
      </c>
      <c r="I10" s="11">
        <v>27000</v>
      </c>
      <c r="J10" s="11">
        <v>27000</v>
      </c>
    </row>
    <row r="11" s="2" customFormat="1" ht="24" spans="1:10">
      <c r="A11" s="11"/>
      <c r="B11" s="11"/>
      <c r="C11" s="17"/>
      <c r="D11" s="14" t="s">
        <v>16</v>
      </c>
      <c r="E11" s="15" t="s">
        <v>16</v>
      </c>
      <c r="F11" s="16" t="s">
        <v>17</v>
      </c>
      <c r="G11" s="11">
        <v>1</v>
      </c>
      <c r="H11" s="11">
        <v>78000</v>
      </c>
      <c r="I11" s="11">
        <v>23400</v>
      </c>
      <c r="J11" s="11">
        <v>23400</v>
      </c>
    </row>
    <row r="12" s="2" customFormat="1" ht="24" spans="1:10">
      <c r="A12" s="11"/>
      <c r="B12" s="11"/>
      <c r="C12" s="17"/>
      <c r="D12" s="14" t="s">
        <v>18</v>
      </c>
      <c r="E12" s="15" t="s">
        <v>19</v>
      </c>
      <c r="F12" s="16" t="s">
        <v>20</v>
      </c>
      <c r="G12" s="11">
        <v>1</v>
      </c>
      <c r="H12" s="11">
        <v>60000</v>
      </c>
      <c r="I12" s="11">
        <v>18000</v>
      </c>
      <c r="J12" s="11">
        <v>18000</v>
      </c>
    </row>
    <row r="13" s="2" customFormat="1" ht="23" customHeight="1" spans="1:10">
      <c r="A13" s="18"/>
      <c r="B13" s="19" t="s">
        <v>23</v>
      </c>
      <c r="C13" s="20"/>
      <c r="D13" s="20"/>
      <c r="E13" s="20"/>
      <c r="F13" s="21"/>
      <c r="G13" s="22">
        <f>SUM(G4:G12)</f>
        <v>9</v>
      </c>
      <c r="H13" s="22">
        <f>SUM(H4:H12)</f>
        <v>684000</v>
      </c>
      <c r="I13" s="22">
        <f>SUM(I4:I12)</f>
        <v>205200</v>
      </c>
      <c r="J13" s="22">
        <f>SUM(J4:J12)</f>
        <v>205200</v>
      </c>
    </row>
    <row r="14" s="2" customFormat="1" ht="24" spans="1:10">
      <c r="A14" s="11">
        <v>2</v>
      </c>
      <c r="B14" s="11" t="s">
        <v>24</v>
      </c>
      <c r="C14" s="13" t="s">
        <v>25</v>
      </c>
      <c r="D14" s="13" t="s">
        <v>26</v>
      </c>
      <c r="E14" s="13" t="s">
        <v>27</v>
      </c>
      <c r="F14" s="16" t="s">
        <v>28</v>
      </c>
      <c r="G14" s="13">
        <v>2</v>
      </c>
      <c r="H14" s="13">
        <v>450000</v>
      </c>
      <c r="I14" s="34">
        <v>135000</v>
      </c>
      <c r="J14" s="34">
        <v>135000</v>
      </c>
    </row>
    <row r="15" s="2" customFormat="1" ht="24" spans="1:10">
      <c r="A15" s="11"/>
      <c r="B15" s="11"/>
      <c r="C15" s="13"/>
      <c r="D15" s="13" t="s">
        <v>29</v>
      </c>
      <c r="E15" s="13" t="s">
        <v>30</v>
      </c>
      <c r="F15" s="16" t="s">
        <v>31</v>
      </c>
      <c r="G15" s="13">
        <v>1</v>
      </c>
      <c r="H15" s="13">
        <v>640000</v>
      </c>
      <c r="I15" s="34">
        <v>192000</v>
      </c>
      <c r="J15" s="34">
        <v>192000</v>
      </c>
    </row>
    <row r="16" s="2" customFormat="1" ht="24" customHeight="1" spans="1:10">
      <c r="A16" s="18"/>
      <c r="B16" s="19" t="s">
        <v>23</v>
      </c>
      <c r="C16" s="20"/>
      <c r="D16" s="20"/>
      <c r="E16" s="20"/>
      <c r="F16" s="21"/>
      <c r="G16" s="22">
        <f>SUM(G14:G15)</f>
        <v>3</v>
      </c>
      <c r="H16" s="22">
        <f>SUM(H14:H15)</f>
        <v>1090000</v>
      </c>
      <c r="I16" s="22">
        <f>SUM(I14:I15)</f>
        <v>327000</v>
      </c>
      <c r="J16" s="22">
        <f>SUM(J14:J15)</f>
        <v>327000</v>
      </c>
    </row>
    <row r="17" s="2" customFormat="1" ht="36" spans="1:10">
      <c r="A17" s="11">
        <v>3</v>
      </c>
      <c r="B17" s="11" t="s">
        <v>32</v>
      </c>
      <c r="C17" s="15" t="s">
        <v>33</v>
      </c>
      <c r="D17" s="14" t="s">
        <v>34</v>
      </c>
      <c r="E17" s="15" t="s">
        <v>35</v>
      </c>
      <c r="F17" s="23" t="s">
        <v>36</v>
      </c>
      <c r="G17" s="11">
        <v>1</v>
      </c>
      <c r="H17" s="11">
        <v>45000</v>
      </c>
      <c r="I17" s="11">
        <v>13500</v>
      </c>
      <c r="J17" s="11">
        <v>13500</v>
      </c>
    </row>
    <row r="18" s="2" customFormat="1" ht="24" customHeight="1" spans="1:10">
      <c r="A18" s="18"/>
      <c r="B18" s="19" t="s">
        <v>23</v>
      </c>
      <c r="C18" s="20"/>
      <c r="D18" s="20"/>
      <c r="E18" s="20"/>
      <c r="F18" s="21"/>
      <c r="G18" s="22">
        <v>1</v>
      </c>
      <c r="H18" s="22">
        <v>45000</v>
      </c>
      <c r="I18" s="22">
        <v>13500</v>
      </c>
      <c r="J18" s="22">
        <v>13500</v>
      </c>
    </row>
    <row r="19" s="2" customFormat="1" ht="24" spans="1:10">
      <c r="A19" s="11">
        <v>4</v>
      </c>
      <c r="B19" s="24" t="s">
        <v>37</v>
      </c>
      <c r="C19" s="25" t="s">
        <v>38</v>
      </c>
      <c r="D19" s="25" t="s">
        <v>39</v>
      </c>
      <c r="E19" s="25" t="s">
        <v>40</v>
      </c>
      <c r="F19" s="16" t="s">
        <v>41</v>
      </c>
      <c r="G19" s="13">
        <v>1</v>
      </c>
      <c r="H19" s="13">
        <v>67600</v>
      </c>
      <c r="I19" s="34">
        <v>20280</v>
      </c>
      <c r="J19" s="34">
        <v>20280</v>
      </c>
    </row>
    <row r="20" s="2" customFormat="1" ht="24" spans="1:10">
      <c r="A20" s="11"/>
      <c r="B20" s="24"/>
      <c r="C20" s="25"/>
      <c r="D20" s="25" t="s">
        <v>42</v>
      </c>
      <c r="E20" s="25" t="s">
        <v>43</v>
      </c>
      <c r="F20" s="16" t="s">
        <v>44</v>
      </c>
      <c r="G20" s="13">
        <v>1</v>
      </c>
      <c r="H20" s="13">
        <v>47500</v>
      </c>
      <c r="I20" s="34">
        <v>14250</v>
      </c>
      <c r="J20" s="34">
        <v>14250</v>
      </c>
    </row>
    <row r="21" s="2" customFormat="1" ht="24" spans="1:10">
      <c r="A21" s="11"/>
      <c r="B21" s="24"/>
      <c r="C21" s="25"/>
      <c r="D21" s="25" t="s">
        <v>45</v>
      </c>
      <c r="E21" s="25" t="s">
        <v>43</v>
      </c>
      <c r="F21" s="16" t="s">
        <v>46</v>
      </c>
      <c r="G21" s="13">
        <v>1</v>
      </c>
      <c r="H21" s="13">
        <v>36800</v>
      </c>
      <c r="I21" s="34">
        <v>10500</v>
      </c>
      <c r="J21" s="34">
        <v>10500</v>
      </c>
    </row>
    <row r="22" s="2" customFormat="1" ht="24" spans="1:10">
      <c r="A22" s="11"/>
      <c r="B22" s="24"/>
      <c r="C22" s="25"/>
      <c r="D22" s="25" t="s">
        <v>45</v>
      </c>
      <c r="E22" s="25" t="s">
        <v>40</v>
      </c>
      <c r="F22" s="16" t="s">
        <v>47</v>
      </c>
      <c r="G22" s="13">
        <v>1</v>
      </c>
      <c r="H22" s="13">
        <v>58600</v>
      </c>
      <c r="I22" s="34">
        <v>17580</v>
      </c>
      <c r="J22" s="34">
        <v>17580</v>
      </c>
    </row>
    <row r="23" s="2" customFormat="1" ht="24" spans="1:10">
      <c r="A23" s="11"/>
      <c r="B23" s="24"/>
      <c r="C23" s="25"/>
      <c r="D23" s="25" t="s">
        <v>48</v>
      </c>
      <c r="E23" s="25" t="s">
        <v>49</v>
      </c>
      <c r="F23" s="16" t="s">
        <v>50</v>
      </c>
      <c r="G23" s="13">
        <v>1</v>
      </c>
      <c r="H23" s="13">
        <v>19600</v>
      </c>
      <c r="I23" s="34">
        <v>5880</v>
      </c>
      <c r="J23" s="34">
        <v>5880</v>
      </c>
    </row>
    <row r="24" s="2" customFormat="1" ht="12" spans="1:10">
      <c r="A24" s="18"/>
      <c r="B24" s="19" t="s">
        <v>23</v>
      </c>
      <c r="C24" s="20"/>
      <c r="D24" s="20"/>
      <c r="E24" s="20"/>
      <c r="F24" s="21"/>
      <c r="G24" s="22">
        <f>SUM(G19:G23)</f>
        <v>5</v>
      </c>
      <c r="H24" s="22">
        <f>SUM(H19:H23)</f>
        <v>230100</v>
      </c>
      <c r="I24" s="22">
        <f>SUM(I19:I23)</f>
        <v>68490</v>
      </c>
      <c r="J24" s="22">
        <f>SUM(J19:J23)</f>
        <v>68490</v>
      </c>
    </row>
    <row r="25" s="3" customFormat="1" ht="24" spans="1:10">
      <c r="A25" s="11">
        <v>5</v>
      </c>
      <c r="B25" s="26" t="s">
        <v>51</v>
      </c>
      <c r="C25" s="27" t="s">
        <v>52</v>
      </c>
      <c r="D25" s="27" t="s">
        <v>53</v>
      </c>
      <c r="E25" s="27" t="s">
        <v>54</v>
      </c>
      <c r="F25" s="28" t="s">
        <v>55</v>
      </c>
      <c r="G25" s="27">
        <v>1</v>
      </c>
      <c r="H25" s="27">
        <v>12800</v>
      </c>
      <c r="I25" s="35">
        <v>3840</v>
      </c>
      <c r="J25" s="35">
        <v>3840</v>
      </c>
    </row>
    <row r="26" s="3" customFormat="1" ht="24" spans="1:10">
      <c r="A26" s="11"/>
      <c r="B26" s="26"/>
      <c r="C26" s="27" t="s">
        <v>56</v>
      </c>
      <c r="D26" s="27" t="s">
        <v>57</v>
      </c>
      <c r="E26" s="27" t="s">
        <v>58</v>
      </c>
      <c r="F26" s="28" t="s">
        <v>59</v>
      </c>
      <c r="G26" s="27">
        <v>1</v>
      </c>
      <c r="H26" s="27">
        <v>11000</v>
      </c>
      <c r="I26" s="35">
        <v>3300</v>
      </c>
      <c r="J26" s="35">
        <v>3300</v>
      </c>
    </row>
    <row r="27" s="3" customFormat="1" ht="24" spans="1:10">
      <c r="A27" s="11"/>
      <c r="B27" s="26"/>
      <c r="C27" s="27" t="s">
        <v>56</v>
      </c>
      <c r="D27" s="27" t="s">
        <v>45</v>
      </c>
      <c r="E27" s="27" t="s">
        <v>43</v>
      </c>
      <c r="F27" s="28" t="s">
        <v>46</v>
      </c>
      <c r="G27" s="27">
        <v>1</v>
      </c>
      <c r="H27" s="27">
        <v>35000</v>
      </c>
      <c r="I27" s="35">
        <v>10500</v>
      </c>
      <c r="J27" s="35">
        <v>10500</v>
      </c>
    </row>
    <row r="28" s="2" customFormat="1" ht="12" spans="1:10">
      <c r="A28" s="18"/>
      <c r="B28" s="19" t="s">
        <v>23</v>
      </c>
      <c r="C28" s="20"/>
      <c r="D28" s="20"/>
      <c r="E28" s="20"/>
      <c r="F28" s="21"/>
      <c r="G28" s="22">
        <f>SUM(G25:G27)</f>
        <v>3</v>
      </c>
      <c r="H28" s="22">
        <f>SUM(H25:H27)</f>
        <v>58800</v>
      </c>
      <c r="I28" s="22">
        <f>SUM(I25:I27)</f>
        <v>17640</v>
      </c>
      <c r="J28" s="22">
        <f>SUM(J25:J27)</f>
        <v>17640</v>
      </c>
    </row>
    <row r="29" s="1" customFormat="1" ht="24" spans="1:10">
      <c r="A29" s="11">
        <v>6</v>
      </c>
      <c r="B29" s="13" t="s">
        <v>60</v>
      </c>
      <c r="C29" s="27" t="s">
        <v>61</v>
      </c>
      <c r="D29" s="27" t="s">
        <v>62</v>
      </c>
      <c r="E29" s="27" t="s">
        <v>63</v>
      </c>
      <c r="F29" s="28" t="s">
        <v>64</v>
      </c>
      <c r="G29" s="27">
        <v>1</v>
      </c>
      <c r="H29" s="27">
        <v>30000</v>
      </c>
      <c r="I29" s="35">
        <v>9000</v>
      </c>
      <c r="J29" s="35">
        <v>9000</v>
      </c>
    </row>
    <row r="30" s="1" customFormat="1" ht="24" spans="1:10">
      <c r="A30" s="11"/>
      <c r="B30" s="13"/>
      <c r="C30" s="27" t="s">
        <v>65</v>
      </c>
      <c r="D30" s="27" t="s">
        <v>62</v>
      </c>
      <c r="E30" s="27" t="s">
        <v>63</v>
      </c>
      <c r="F30" s="28" t="s">
        <v>64</v>
      </c>
      <c r="G30" s="27">
        <v>1</v>
      </c>
      <c r="H30" s="27">
        <v>30000</v>
      </c>
      <c r="I30" s="35">
        <v>9000</v>
      </c>
      <c r="J30" s="35">
        <v>9000</v>
      </c>
    </row>
    <row r="31" s="1" customFormat="1" ht="24" spans="1:10">
      <c r="A31" s="11"/>
      <c r="B31" s="13"/>
      <c r="C31" s="27" t="s">
        <v>65</v>
      </c>
      <c r="D31" s="27" t="s">
        <v>66</v>
      </c>
      <c r="E31" s="27" t="s">
        <v>63</v>
      </c>
      <c r="F31" s="28" t="s">
        <v>67</v>
      </c>
      <c r="G31" s="27">
        <v>1</v>
      </c>
      <c r="H31" s="27">
        <v>28000</v>
      </c>
      <c r="I31" s="35">
        <v>8400</v>
      </c>
      <c r="J31" s="35">
        <v>8400</v>
      </c>
    </row>
    <row r="32" s="1" customFormat="1" ht="24" spans="1:10">
      <c r="A32" s="11"/>
      <c r="B32" s="13"/>
      <c r="C32" s="27" t="s">
        <v>68</v>
      </c>
      <c r="D32" s="27" t="s">
        <v>34</v>
      </c>
      <c r="E32" s="27" t="s">
        <v>35</v>
      </c>
      <c r="F32" s="28" t="s">
        <v>69</v>
      </c>
      <c r="G32" s="27">
        <v>1</v>
      </c>
      <c r="H32" s="27">
        <v>40000</v>
      </c>
      <c r="I32" s="35">
        <v>12000</v>
      </c>
      <c r="J32" s="35">
        <v>12000</v>
      </c>
    </row>
    <row r="33" s="1" customFormat="1" ht="24" spans="1:10">
      <c r="A33" s="11"/>
      <c r="B33" s="13"/>
      <c r="C33" s="27" t="s">
        <v>70</v>
      </c>
      <c r="D33" s="27" t="s">
        <v>34</v>
      </c>
      <c r="E33" s="27" t="s">
        <v>35</v>
      </c>
      <c r="F33" s="28" t="s">
        <v>69</v>
      </c>
      <c r="G33" s="27">
        <v>1</v>
      </c>
      <c r="H33" s="27">
        <v>40000</v>
      </c>
      <c r="I33" s="35">
        <v>12000</v>
      </c>
      <c r="J33" s="35">
        <v>12000</v>
      </c>
    </row>
    <row r="34" s="2" customFormat="1" ht="12" spans="1:10">
      <c r="A34" s="18"/>
      <c r="B34" s="19" t="s">
        <v>23</v>
      </c>
      <c r="C34" s="20"/>
      <c r="D34" s="20"/>
      <c r="E34" s="20"/>
      <c r="F34" s="21"/>
      <c r="G34" s="22">
        <f>SUM(G29:G33)</f>
        <v>5</v>
      </c>
      <c r="H34" s="22">
        <f>SUM(H29:H33)</f>
        <v>168000</v>
      </c>
      <c r="I34" s="22">
        <f>SUM(I29:I33)</f>
        <v>50400</v>
      </c>
      <c r="J34" s="22">
        <f>SUM(J29:J33)</f>
        <v>50400</v>
      </c>
    </row>
    <row r="35" ht="19" customHeight="1" spans="1:10">
      <c r="A35" s="29"/>
      <c r="B35" s="29" t="s">
        <v>71</v>
      </c>
      <c r="C35" s="30"/>
      <c r="D35" s="31"/>
      <c r="E35" s="30"/>
      <c r="F35" s="32"/>
      <c r="G35" s="29">
        <f>G13+G16+G18+G24+G28+G34</f>
        <v>26</v>
      </c>
      <c r="H35" s="29">
        <f>H13+H16+H18+H24+H28+H34</f>
        <v>2275900</v>
      </c>
      <c r="I35" s="29">
        <f>I13+I16+I18+I24+I28+I34</f>
        <v>682230</v>
      </c>
      <c r="J35" s="29">
        <f>J13+J16+J18+J24+J28+J34</f>
        <v>682230</v>
      </c>
    </row>
  </sheetData>
  <mergeCells count="19">
    <mergeCell ref="A1:J1"/>
    <mergeCell ref="A2:B2"/>
    <mergeCell ref="C2:D2"/>
    <mergeCell ref="A4:A13"/>
    <mergeCell ref="A14:A16"/>
    <mergeCell ref="A17:A18"/>
    <mergeCell ref="A19:A24"/>
    <mergeCell ref="A25:A28"/>
    <mergeCell ref="A29:A34"/>
    <mergeCell ref="B4:B12"/>
    <mergeCell ref="B14:B15"/>
    <mergeCell ref="B19:B23"/>
    <mergeCell ref="B25:B27"/>
    <mergeCell ref="B29:B33"/>
    <mergeCell ref="C4:C6"/>
    <mergeCell ref="C7:C9"/>
    <mergeCell ref="C10:C12"/>
    <mergeCell ref="C14:C15"/>
    <mergeCell ref="C19:C23"/>
  </mergeCells>
  <pageMargins left="0.751388888888889" right="0.55486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2020-03-27T03:31:00Z</dcterms:created>
  <dcterms:modified xsi:type="dcterms:W3CDTF">2020-05-09T09:11:35Z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