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表1" sheetId="1" r:id="rId1"/>
  </sheets>
  <definedNames>
    <definedName name="_xlnm.Print_Titles" localSheetId="0">'表1'!$3:$7</definedName>
  </definedNames>
  <calcPr fullCalcOnLoad="1"/>
</workbook>
</file>

<file path=xl/sharedStrings.xml><?xml version="1.0" encoding="utf-8"?>
<sst xmlns="http://schemas.openxmlformats.org/spreadsheetml/2006/main" count="348" uniqueCount="120">
  <si>
    <t>附件6</t>
  </si>
  <si>
    <t>2019年基层农技推广体系改革与建设补助项目绩效目标表</t>
  </si>
  <si>
    <t>序号</t>
  </si>
  <si>
    <t>产出指标</t>
  </si>
  <si>
    <t>满意度指标</t>
  </si>
  <si>
    <t>备注</t>
  </si>
  <si>
    <t>数量指标</t>
  </si>
  <si>
    <t>质量　　指标</t>
  </si>
  <si>
    <t>服务对象满意度指标</t>
  </si>
  <si>
    <t>深化基层农技推广体系改革项目县</t>
  </si>
  <si>
    <t>基层农技人员培训人数（人）</t>
  </si>
  <si>
    <t>建设不少于2个长期稳定的科技示范基地数（个）</t>
  </si>
  <si>
    <t>培育农业科技示范主体数（个）</t>
  </si>
  <si>
    <t>使用中国农技推广APP农技人员数（人）</t>
  </si>
  <si>
    <t>农业主推技术到位率</t>
  </si>
  <si>
    <t>农技推广服务对象满意度</t>
  </si>
  <si>
    <t>在编县乡农技人员接受连续不少于5天脱产业务培训</t>
  </si>
  <si>
    <t>在编县乡农技人员接受连续不少于5天异地培训（出县）</t>
  </si>
  <si>
    <t>其中</t>
  </si>
  <si>
    <t>1.省级骨干人才培训</t>
  </si>
  <si>
    <t>2.部级骨干人才培训</t>
  </si>
  <si>
    <t>3.设区市农业局组织培训</t>
  </si>
  <si>
    <t xml:space="preserve">合计
</t>
  </si>
  <si>
    <t>70个</t>
  </si>
  <si>
    <t>≥140</t>
  </si>
  <si>
    <t>≥95%</t>
  </si>
  <si>
    <t>≥80%</t>
  </si>
  <si>
    <t>福州市小计</t>
  </si>
  <si>
    <t>≥14</t>
  </si>
  <si>
    <t>闽侯县</t>
  </si>
  <si>
    <t>≥2</t>
  </si>
  <si>
    <t>连江县</t>
  </si>
  <si>
    <t>罗源县</t>
  </si>
  <si>
    <t>闽清县</t>
  </si>
  <si>
    <t>永泰县</t>
  </si>
  <si>
    <t>福清市</t>
  </si>
  <si>
    <t>长乐市</t>
  </si>
  <si>
    <t>平潭综合                  实验区小计</t>
  </si>
  <si>
    <t>莆田市小计</t>
  </si>
  <si>
    <t>≥10</t>
  </si>
  <si>
    <t>城厢区</t>
  </si>
  <si>
    <t>涵江区</t>
  </si>
  <si>
    <t>荔城区</t>
  </si>
  <si>
    <t>秀屿区</t>
  </si>
  <si>
    <t>仙游县</t>
  </si>
  <si>
    <t>三明市小计</t>
  </si>
  <si>
    <t>≥24</t>
  </si>
  <si>
    <t>梅列区</t>
  </si>
  <si>
    <t>三元区</t>
  </si>
  <si>
    <t>明溪县</t>
  </si>
  <si>
    <t>清流县</t>
  </si>
  <si>
    <t>45（12）</t>
  </si>
  <si>
    <t>28（8）</t>
  </si>
  <si>
    <t>括号内为畜牧兽医部分</t>
  </si>
  <si>
    <t>宁化县</t>
  </si>
  <si>
    <t>大田县</t>
  </si>
  <si>
    <t>55（13）</t>
  </si>
  <si>
    <t>29（4）</t>
  </si>
  <si>
    <t>尤溪县</t>
  </si>
  <si>
    <t>沙县</t>
  </si>
  <si>
    <t>将乐县</t>
  </si>
  <si>
    <t>泰宁县</t>
  </si>
  <si>
    <t>建宁县</t>
  </si>
  <si>
    <t>永安市</t>
  </si>
  <si>
    <t>泉州市小计</t>
  </si>
  <si>
    <t>≥16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</si>
  <si>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</si>
  <si>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</si>
  <si>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</si>
  <si>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</si>
  <si>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</si>
  <si>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</si>
  <si>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</si>
  <si>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</si>
  <si>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漳州市小计</t>
  </si>
  <si>
    <t>≥11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</si>
  <si>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</si>
  <si>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</si>
  <si>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</si>
  <si>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</si>
  <si>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</si>
  <si>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</si>
  <si>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</si>
  <si>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</si>
  <si>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</si>
  <si>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</si>
  <si>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</si>
  <si>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南平市小计</t>
  </si>
  <si>
    <t>≥20</t>
  </si>
  <si>
    <t>延平区</t>
  </si>
  <si>
    <t>53（15）</t>
  </si>
  <si>
    <t>36（18）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</si>
  <si>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</si>
  <si>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</si>
  <si>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</si>
  <si>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</si>
  <si>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</si>
  <si>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</si>
  <si>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</si>
  <si>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</si>
  <si>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</si>
  <si>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龙岩市小计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</si>
  <si>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</si>
  <si>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</si>
  <si>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</si>
  <si>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</si>
  <si>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</si>
  <si>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</si>
  <si>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</si>
  <si>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宁德市小计</t>
  </si>
  <si>
    <t>≥18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</si>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</sst>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readingOrder="1"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readingOrder="1"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SheetLayoutView="100" workbookViewId="0" topLeftCell="A1">
      <selection activeCell="Q16" sqref="Q16"/>
    </sheetView>
  </sheetViews>
  <sheetFormatPr defaultColWidth="9.00390625" defaultRowHeight="14.25"/>
  <cols>
    <col min="1" max="1" width="7.75390625" style="0" customWidth="1"/>
    <col min="2" max="2" width="12.25390625" style="0" customWidth="1"/>
    <col min="3" max="3" width="9.00390625" style="0" customWidth="1"/>
    <col min="4" max="4" width="10.00390625" style="0" customWidth="1"/>
    <col min="5" max="5" width="8.625" style="0" customWidth="1"/>
    <col min="6" max="6" width="7.00390625" style="1" customWidth="1"/>
    <col min="7" max="7" width="8.625" style="0" customWidth="1"/>
    <col min="8" max="9" width="8.00390625" style="0" customWidth="1"/>
    <col min="10" max="10" width="8.375" style="0" customWidth="1"/>
    <col min="11" max="11" width="8.375" style="2" customWidth="1"/>
    <col min="12" max="12" width="11.375" style="2" customWidth="1"/>
    <col min="13" max="13" width="9.00390625" style="3" customWidth="1"/>
  </cols>
  <sheetData>
    <row r="1" ht="18.75" customHeight="1">
      <c r="A1" s="4" t="s">
        <v>0</v>
      </c>
    </row>
    <row r="2" spans="1:13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 t="s">
        <v>4</v>
      </c>
      <c r="M3" s="23" t="s">
        <v>5</v>
      </c>
    </row>
    <row r="4" spans="1:13" ht="27.75" customHeight="1">
      <c r="A4" s="7"/>
      <c r="B4" s="7" t="s">
        <v>6</v>
      </c>
      <c r="C4" s="7"/>
      <c r="D4" s="7"/>
      <c r="E4" s="7"/>
      <c r="F4" s="7"/>
      <c r="G4" s="7"/>
      <c r="H4" s="7"/>
      <c r="I4" s="7"/>
      <c r="J4" s="7"/>
      <c r="K4" s="9" t="s">
        <v>7</v>
      </c>
      <c r="L4" s="9" t="s">
        <v>8</v>
      </c>
      <c r="M4" s="23"/>
    </row>
    <row r="5" spans="1:13" ht="27.75" customHeight="1">
      <c r="A5" s="7"/>
      <c r="B5" s="6" t="s">
        <v>9</v>
      </c>
      <c r="C5" s="8" t="s">
        <v>10</v>
      </c>
      <c r="D5" s="8"/>
      <c r="E5" s="8"/>
      <c r="F5" s="8"/>
      <c r="G5" s="8"/>
      <c r="H5" s="9" t="s">
        <v>11</v>
      </c>
      <c r="I5" s="9" t="s">
        <v>12</v>
      </c>
      <c r="J5" s="9" t="s">
        <v>13</v>
      </c>
      <c r="K5" s="24" t="s">
        <v>14</v>
      </c>
      <c r="L5" s="24" t="s">
        <v>15</v>
      </c>
      <c r="M5" s="23"/>
    </row>
    <row r="6" spans="1:13" ht="27.75" customHeight="1">
      <c r="A6" s="7"/>
      <c r="B6" s="6"/>
      <c r="C6" s="10" t="s">
        <v>16</v>
      </c>
      <c r="D6" s="10" t="s">
        <v>17</v>
      </c>
      <c r="E6" s="7" t="s">
        <v>18</v>
      </c>
      <c r="F6" s="7"/>
      <c r="G6" s="7"/>
      <c r="H6" s="9"/>
      <c r="I6" s="9"/>
      <c r="J6" s="9"/>
      <c r="K6" s="24"/>
      <c r="L6" s="24"/>
      <c r="M6" s="23"/>
    </row>
    <row r="7" spans="1:13" ht="59.25" customHeight="1">
      <c r="A7" s="7"/>
      <c r="B7" s="6"/>
      <c r="C7" s="10"/>
      <c r="D7" s="10"/>
      <c r="E7" s="11" t="s">
        <v>19</v>
      </c>
      <c r="F7" s="11" t="s">
        <v>20</v>
      </c>
      <c r="G7" s="11" t="s">
        <v>21</v>
      </c>
      <c r="H7" s="9"/>
      <c r="I7" s="9"/>
      <c r="J7" s="9"/>
      <c r="K7" s="24"/>
      <c r="L7" s="24"/>
      <c r="M7" s="23"/>
    </row>
    <row r="8" spans="1:13" ht="14.25">
      <c r="A8" s="12" t="s">
        <v>22</v>
      </c>
      <c r="B8" s="12" t="s">
        <v>23</v>
      </c>
      <c r="C8" s="13">
        <f>SUM(C9+C17+C18+C24+C37+C46+C58+C69+C77)</f>
        <v>3000</v>
      </c>
      <c r="D8" s="13">
        <f>SUM(D9+D17+D18+D24+D37+D46+D58+D69+D77)</f>
        <v>3605</v>
      </c>
      <c r="E8" s="13">
        <f>SUM(E9+E17+E18+E24+E37+E46+E58+E69+E77)</f>
        <v>1620</v>
      </c>
      <c r="F8" s="13">
        <f>SUM(F9+F17+F18+F24+F37+F46+F58+F69+F77)</f>
        <v>485</v>
      </c>
      <c r="G8" s="13">
        <f>SUM(G9+G17+G18+G24+G37+G46+G58+G69+G77)</f>
        <v>1500</v>
      </c>
      <c r="H8" s="14" t="s">
        <v>24</v>
      </c>
      <c r="I8" s="13">
        <f>SUM(I9+I17+I18+I24+I37+I46+I58+I69+I77)</f>
        <v>27120</v>
      </c>
      <c r="J8" s="13">
        <f>SUM(J9+J17+J18+J24+J37+J46+J58+J69+J77)</f>
        <v>8000</v>
      </c>
      <c r="K8" s="25" t="s">
        <v>25</v>
      </c>
      <c r="L8" s="25" t="s">
        <v>26</v>
      </c>
      <c r="M8" s="26"/>
    </row>
    <row r="9" spans="1:13" ht="14.25">
      <c r="A9" s="15">
        <v>1</v>
      </c>
      <c r="B9" s="16" t="s">
        <v>27</v>
      </c>
      <c r="C9" s="13">
        <f>SUM(C10:C16)</f>
        <v>295</v>
      </c>
      <c r="D9" s="13">
        <f>SUM(D10:D16)</f>
        <v>360</v>
      </c>
      <c r="E9" s="13">
        <f>SUM(E10:E16)</f>
        <v>175</v>
      </c>
      <c r="F9" s="13">
        <f>SUM(F10:F16)</f>
        <v>43</v>
      </c>
      <c r="G9" s="13">
        <f>SUM(G10:G16)</f>
        <v>142</v>
      </c>
      <c r="H9" s="17" t="s">
        <v>28</v>
      </c>
      <c r="I9" s="13">
        <f>SUM(I10:I16)</f>
        <v>2580</v>
      </c>
      <c r="J9" s="13">
        <f>SUM(J10:J16)</f>
        <v>757</v>
      </c>
      <c r="K9" s="25" t="s">
        <v>25</v>
      </c>
      <c r="L9" s="25" t="s">
        <v>26</v>
      </c>
      <c r="M9" s="26"/>
    </row>
    <row r="10" spans="1:13" ht="14.25">
      <c r="A10" s="15">
        <v>2</v>
      </c>
      <c r="B10" s="18" t="s">
        <v>29</v>
      </c>
      <c r="C10" s="19">
        <v>40</v>
      </c>
      <c r="D10" s="19">
        <f>SUM(E10:G10)</f>
        <v>46</v>
      </c>
      <c r="E10" s="19">
        <v>20</v>
      </c>
      <c r="F10" s="19">
        <v>6</v>
      </c>
      <c r="G10" s="19">
        <v>20</v>
      </c>
      <c r="H10" s="15" t="s">
        <v>30</v>
      </c>
      <c r="I10" s="19">
        <v>360</v>
      </c>
      <c r="J10" s="19">
        <v>107</v>
      </c>
      <c r="K10" s="25" t="s">
        <v>25</v>
      </c>
      <c r="L10" s="25" t="s">
        <v>26</v>
      </c>
      <c r="M10" s="26"/>
    </row>
    <row r="11" spans="1:13" ht="14.25">
      <c r="A11" s="15">
        <v>3</v>
      </c>
      <c r="B11" s="18" t="s">
        <v>31</v>
      </c>
      <c r="C11" s="19">
        <v>50</v>
      </c>
      <c r="D11" s="19">
        <f aca="true" t="shared" si="0" ref="D11:D17">SUM(E11:G11)</f>
        <v>60</v>
      </c>
      <c r="E11" s="19">
        <v>30</v>
      </c>
      <c r="F11" s="19">
        <v>7</v>
      </c>
      <c r="G11" s="19">
        <v>23</v>
      </c>
      <c r="H11" s="15" t="s">
        <v>30</v>
      </c>
      <c r="I11" s="19">
        <v>420</v>
      </c>
      <c r="J11" s="19">
        <v>124</v>
      </c>
      <c r="K11" s="25" t="s">
        <v>25</v>
      </c>
      <c r="L11" s="25" t="s">
        <v>26</v>
      </c>
      <c r="M11" s="26"/>
    </row>
    <row r="12" spans="1:13" ht="14.25">
      <c r="A12" s="15">
        <v>4</v>
      </c>
      <c r="B12" s="18" t="s">
        <v>32</v>
      </c>
      <c r="C12" s="19">
        <v>35</v>
      </c>
      <c r="D12" s="19">
        <f t="shared" si="0"/>
        <v>41</v>
      </c>
      <c r="E12" s="19">
        <v>20</v>
      </c>
      <c r="F12" s="19">
        <v>5</v>
      </c>
      <c r="G12" s="19">
        <v>16</v>
      </c>
      <c r="H12" s="15" t="s">
        <v>30</v>
      </c>
      <c r="I12" s="19">
        <v>300</v>
      </c>
      <c r="J12" s="19">
        <v>85</v>
      </c>
      <c r="K12" s="25" t="s">
        <v>25</v>
      </c>
      <c r="L12" s="25" t="s">
        <v>26</v>
      </c>
      <c r="M12" s="26"/>
    </row>
    <row r="13" spans="1:13" ht="14.25">
      <c r="A13" s="15">
        <v>5</v>
      </c>
      <c r="B13" s="18" t="s">
        <v>33</v>
      </c>
      <c r="C13" s="19">
        <v>35</v>
      </c>
      <c r="D13" s="19">
        <f t="shared" si="0"/>
        <v>40</v>
      </c>
      <c r="E13" s="19">
        <v>18</v>
      </c>
      <c r="F13" s="19">
        <v>5</v>
      </c>
      <c r="G13" s="19">
        <v>17</v>
      </c>
      <c r="H13" s="15" t="s">
        <v>30</v>
      </c>
      <c r="I13" s="19">
        <v>320</v>
      </c>
      <c r="J13" s="19">
        <v>93</v>
      </c>
      <c r="K13" s="25" t="s">
        <v>25</v>
      </c>
      <c r="L13" s="25" t="s">
        <v>26</v>
      </c>
      <c r="M13" s="26"/>
    </row>
    <row r="14" spans="1:13" ht="14.25">
      <c r="A14" s="15">
        <v>6</v>
      </c>
      <c r="B14" s="18" t="s">
        <v>34</v>
      </c>
      <c r="C14" s="19">
        <v>40</v>
      </c>
      <c r="D14" s="19">
        <f t="shared" si="0"/>
        <v>61</v>
      </c>
      <c r="E14" s="19">
        <v>35</v>
      </c>
      <c r="F14" s="19">
        <v>6</v>
      </c>
      <c r="G14" s="19">
        <v>20</v>
      </c>
      <c r="H14" s="15" t="s">
        <v>30</v>
      </c>
      <c r="I14" s="19">
        <v>360</v>
      </c>
      <c r="J14" s="19">
        <v>103</v>
      </c>
      <c r="K14" s="25" t="s">
        <v>25</v>
      </c>
      <c r="L14" s="25" t="s">
        <v>26</v>
      </c>
      <c r="M14" s="26"/>
    </row>
    <row r="15" spans="1:13" ht="14.25">
      <c r="A15" s="15">
        <v>7</v>
      </c>
      <c r="B15" s="18" t="s">
        <v>35</v>
      </c>
      <c r="C15" s="19">
        <v>55</v>
      </c>
      <c r="D15" s="19">
        <f t="shared" si="0"/>
        <v>67</v>
      </c>
      <c r="E15" s="19">
        <v>33</v>
      </c>
      <c r="F15" s="19">
        <v>8</v>
      </c>
      <c r="G15" s="19">
        <v>26</v>
      </c>
      <c r="H15" s="15" t="s">
        <v>30</v>
      </c>
      <c r="I15" s="19">
        <v>460</v>
      </c>
      <c r="J15" s="19">
        <v>139</v>
      </c>
      <c r="K15" s="25" t="s">
        <v>25</v>
      </c>
      <c r="L15" s="25" t="s">
        <v>26</v>
      </c>
      <c r="M15" s="26"/>
    </row>
    <row r="16" spans="1:13" ht="14.25">
      <c r="A16" s="15">
        <v>8</v>
      </c>
      <c r="B16" s="18" t="s">
        <v>36</v>
      </c>
      <c r="C16" s="19">
        <v>40</v>
      </c>
      <c r="D16" s="19">
        <f t="shared" si="0"/>
        <v>45</v>
      </c>
      <c r="E16" s="19">
        <v>19</v>
      </c>
      <c r="F16" s="19">
        <v>6</v>
      </c>
      <c r="G16" s="19">
        <v>20</v>
      </c>
      <c r="H16" s="15" t="s">
        <v>30</v>
      </c>
      <c r="I16" s="19">
        <v>360</v>
      </c>
      <c r="J16" s="19">
        <v>106</v>
      </c>
      <c r="K16" s="25" t="s">
        <v>25</v>
      </c>
      <c r="L16" s="25" t="s">
        <v>26</v>
      </c>
      <c r="M16" s="26"/>
    </row>
    <row r="17" spans="1:13" ht="27">
      <c r="A17" s="15">
        <v>9</v>
      </c>
      <c r="B17" s="16" t="s">
        <v>37</v>
      </c>
      <c r="C17" s="13">
        <v>35</v>
      </c>
      <c r="D17" s="13">
        <f t="shared" si="0"/>
        <v>48</v>
      </c>
      <c r="E17" s="13">
        <v>24</v>
      </c>
      <c r="F17" s="13">
        <v>6</v>
      </c>
      <c r="G17" s="13">
        <v>18</v>
      </c>
      <c r="H17" s="20" t="s">
        <v>30</v>
      </c>
      <c r="I17" s="13">
        <v>310</v>
      </c>
      <c r="J17" s="13">
        <v>95</v>
      </c>
      <c r="K17" s="25" t="s">
        <v>25</v>
      </c>
      <c r="L17" s="25" t="s">
        <v>26</v>
      </c>
      <c r="M17" s="26"/>
    </row>
    <row r="18" spans="1:13" ht="14.25">
      <c r="A18" s="15">
        <v>10</v>
      </c>
      <c r="B18" s="16" t="s">
        <v>38</v>
      </c>
      <c r="C18" s="13">
        <f>SUM(C19:C23)</f>
        <v>166</v>
      </c>
      <c r="D18" s="13">
        <f>SUM(D19:D23)</f>
        <v>207</v>
      </c>
      <c r="E18" s="13">
        <f>SUM(E19:E23)</f>
        <v>97</v>
      </c>
      <c r="F18" s="13">
        <f>SUM(F19:F23)</f>
        <v>26</v>
      </c>
      <c r="G18" s="13">
        <f>SUM(G19:G23)</f>
        <v>84</v>
      </c>
      <c r="H18" s="21" t="s">
        <v>39</v>
      </c>
      <c r="I18" s="13">
        <f>SUM(I19:I23)</f>
        <v>1510</v>
      </c>
      <c r="J18" s="13">
        <f>SUM(J19:J23)</f>
        <v>443</v>
      </c>
      <c r="K18" s="25" t="s">
        <v>25</v>
      </c>
      <c r="L18" s="25" t="s">
        <v>26</v>
      </c>
      <c r="M18" s="26"/>
    </row>
    <row r="19" spans="1:13" ht="14.25">
      <c r="A19" s="15">
        <v>11</v>
      </c>
      <c r="B19" s="18" t="s">
        <v>40</v>
      </c>
      <c r="C19" s="19">
        <v>24</v>
      </c>
      <c r="D19" s="19">
        <f>SUM(E19:G19)</f>
        <v>30</v>
      </c>
      <c r="E19" s="19">
        <v>14</v>
      </c>
      <c r="F19" s="19">
        <v>4</v>
      </c>
      <c r="G19" s="19">
        <v>12</v>
      </c>
      <c r="H19" s="15" t="s">
        <v>30</v>
      </c>
      <c r="I19" s="19">
        <v>220</v>
      </c>
      <c r="J19" s="19">
        <v>65</v>
      </c>
      <c r="K19" s="25" t="s">
        <v>25</v>
      </c>
      <c r="L19" s="25" t="s">
        <v>26</v>
      </c>
      <c r="M19" s="26"/>
    </row>
    <row r="20" spans="1:13" ht="14.25">
      <c r="A20" s="15">
        <v>12</v>
      </c>
      <c r="B20" s="18" t="s">
        <v>41</v>
      </c>
      <c r="C20" s="19">
        <v>34</v>
      </c>
      <c r="D20" s="19">
        <f>SUM(E20:G20)</f>
        <v>44</v>
      </c>
      <c r="E20" s="19">
        <v>22</v>
      </c>
      <c r="F20" s="19">
        <v>5</v>
      </c>
      <c r="G20" s="19">
        <v>17</v>
      </c>
      <c r="H20" s="15" t="s">
        <v>30</v>
      </c>
      <c r="I20" s="19">
        <v>300</v>
      </c>
      <c r="J20" s="19">
        <v>91</v>
      </c>
      <c r="K20" s="25" t="s">
        <v>25</v>
      </c>
      <c r="L20" s="25" t="s">
        <v>26</v>
      </c>
      <c r="M20" s="26"/>
    </row>
    <row r="21" spans="1:13" ht="14.25">
      <c r="A21" s="15">
        <v>13</v>
      </c>
      <c r="B21" s="18" t="s">
        <v>42</v>
      </c>
      <c r="C21" s="19">
        <v>28</v>
      </c>
      <c r="D21" s="19">
        <f>SUM(E21:G21)</f>
        <v>32</v>
      </c>
      <c r="E21" s="19">
        <v>14</v>
      </c>
      <c r="F21" s="19">
        <v>4</v>
      </c>
      <c r="G21" s="19">
        <v>14</v>
      </c>
      <c r="H21" s="15" t="s">
        <v>30</v>
      </c>
      <c r="I21" s="19">
        <v>260</v>
      </c>
      <c r="J21" s="19">
        <v>75</v>
      </c>
      <c r="K21" s="25" t="s">
        <v>25</v>
      </c>
      <c r="L21" s="25" t="s">
        <v>26</v>
      </c>
      <c r="M21" s="26"/>
    </row>
    <row r="22" spans="1:13" ht="14.25">
      <c r="A22" s="15">
        <v>14</v>
      </c>
      <c r="B22" s="18" t="s">
        <v>43</v>
      </c>
      <c r="C22" s="19">
        <v>27</v>
      </c>
      <c r="D22" s="19">
        <f>SUM(E22:G22)</f>
        <v>39</v>
      </c>
      <c r="E22" s="19">
        <v>21</v>
      </c>
      <c r="F22" s="19">
        <v>4</v>
      </c>
      <c r="G22" s="19">
        <v>14</v>
      </c>
      <c r="H22" s="15" t="s">
        <v>30</v>
      </c>
      <c r="I22" s="19">
        <v>250</v>
      </c>
      <c r="J22" s="19">
        <v>73</v>
      </c>
      <c r="K22" s="25" t="s">
        <v>25</v>
      </c>
      <c r="L22" s="25" t="s">
        <v>26</v>
      </c>
      <c r="M22" s="26"/>
    </row>
    <row r="23" spans="1:13" ht="14.25">
      <c r="A23" s="15">
        <v>15</v>
      </c>
      <c r="B23" s="18" t="s">
        <v>44</v>
      </c>
      <c r="C23" s="19">
        <v>53</v>
      </c>
      <c r="D23" s="19">
        <f>SUM(E23:G23)</f>
        <v>62</v>
      </c>
      <c r="E23" s="19">
        <v>26</v>
      </c>
      <c r="F23" s="19">
        <v>9</v>
      </c>
      <c r="G23" s="19">
        <v>27</v>
      </c>
      <c r="H23" s="15" t="s">
        <v>30</v>
      </c>
      <c r="I23" s="19">
        <v>480</v>
      </c>
      <c r="J23" s="19">
        <v>139</v>
      </c>
      <c r="K23" s="25" t="s">
        <v>25</v>
      </c>
      <c r="L23" s="25" t="s">
        <v>26</v>
      </c>
      <c r="M23" s="26"/>
    </row>
    <row r="24" spans="1:13" ht="14.25">
      <c r="A24" s="15">
        <v>16</v>
      </c>
      <c r="B24" s="16" t="s">
        <v>45</v>
      </c>
      <c r="C24" s="13">
        <v>477</v>
      </c>
      <c r="D24" s="13">
        <f>SUM(D25:D36)</f>
        <v>598</v>
      </c>
      <c r="E24" s="13">
        <v>280</v>
      </c>
      <c r="F24" s="13">
        <f>SUM(F25:F36)</f>
        <v>85</v>
      </c>
      <c r="G24" s="13">
        <f>SUM(G25:G36)</f>
        <v>233</v>
      </c>
      <c r="H24" s="21" t="s">
        <v>46</v>
      </c>
      <c r="I24" s="13">
        <f>SUM(I25:I36)</f>
        <v>4280</v>
      </c>
      <c r="J24" s="13">
        <f>SUM(J25:J36)</f>
        <v>1250</v>
      </c>
      <c r="K24" s="25" t="s">
        <v>25</v>
      </c>
      <c r="L24" s="25" t="s">
        <v>26</v>
      </c>
      <c r="M24" s="26"/>
    </row>
    <row r="25" spans="1:13" ht="14.25">
      <c r="A25" s="15">
        <v>17</v>
      </c>
      <c r="B25" s="18" t="s">
        <v>47</v>
      </c>
      <c r="C25" s="19">
        <v>10</v>
      </c>
      <c r="D25" s="19">
        <f>SUM(E25:G25)</f>
        <v>16</v>
      </c>
      <c r="E25" s="19">
        <v>8</v>
      </c>
      <c r="F25" s="19">
        <v>3</v>
      </c>
      <c r="G25" s="19">
        <v>5</v>
      </c>
      <c r="H25" s="15" t="s">
        <v>30</v>
      </c>
      <c r="I25" s="19">
        <v>70</v>
      </c>
      <c r="J25" s="19">
        <v>19</v>
      </c>
      <c r="K25" s="25" t="s">
        <v>25</v>
      </c>
      <c r="L25" s="25" t="s">
        <v>26</v>
      </c>
      <c r="M25" s="26"/>
    </row>
    <row r="26" spans="1:13" ht="14.25">
      <c r="A26" s="15">
        <v>18</v>
      </c>
      <c r="B26" s="18" t="s">
        <v>48</v>
      </c>
      <c r="C26" s="19">
        <v>14</v>
      </c>
      <c r="D26" s="19">
        <f aca="true" t="shared" si="1" ref="D26:D36">SUM(E26:G26)</f>
        <v>21</v>
      </c>
      <c r="E26" s="19">
        <v>11</v>
      </c>
      <c r="F26" s="19">
        <v>3</v>
      </c>
      <c r="G26" s="19">
        <v>7</v>
      </c>
      <c r="H26" s="15" t="s">
        <v>30</v>
      </c>
      <c r="I26" s="19">
        <v>130</v>
      </c>
      <c r="J26" s="19">
        <v>38</v>
      </c>
      <c r="K26" s="25" t="s">
        <v>25</v>
      </c>
      <c r="L26" s="25" t="s">
        <v>26</v>
      </c>
      <c r="M26" s="26"/>
    </row>
    <row r="27" spans="1:13" ht="14.25">
      <c r="A27" s="15">
        <v>19</v>
      </c>
      <c r="B27" s="18" t="s">
        <v>49</v>
      </c>
      <c r="C27" s="19">
        <v>30</v>
      </c>
      <c r="D27" s="19">
        <f t="shared" si="1"/>
        <v>35</v>
      </c>
      <c r="E27" s="19">
        <v>18</v>
      </c>
      <c r="F27" s="19">
        <v>4</v>
      </c>
      <c r="G27" s="19">
        <v>13</v>
      </c>
      <c r="H27" s="15" t="s">
        <v>30</v>
      </c>
      <c r="I27" s="19">
        <v>240</v>
      </c>
      <c r="J27" s="19">
        <v>70</v>
      </c>
      <c r="K27" s="25" t="s">
        <v>25</v>
      </c>
      <c r="L27" s="25" t="s">
        <v>26</v>
      </c>
      <c r="M27" s="26"/>
    </row>
    <row r="28" spans="1:13" ht="45" customHeight="1">
      <c r="A28" s="15">
        <v>20</v>
      </c>
      <c r="B28" s="18" t="s">
        <v>50</v>
      </c>
      <c r="C28" s="19" t="s">
        <v>51</v>
      </c>
      <c r="D28" s="19">
        <v>59</v>
      </c>
      <c r="E28" s="19" t="s">
        <v>52</v>
      </c>
      <c r="F28" s="19">
        <v>8</v>
      </c>
      <c r="G28" s="19">
        <v>23</v>
      </c>
      <c r="H28" s="15" t="s">
        <v>30</v>
      </c>
      <c r="I28" s="19">
        <v>410</v>
      </c>
      <c r="J28" s="19">
        <v>122</v>
      </c>
      <c r="K28" s="25" t="s">
        <v>25</v>
      </c>
      <c r="L28" s="25" t="s">
        <v>26</v>
      </c>
      <c r="M28" s="27" t="s">
        <v>53</v>
      </c>
    </row>
    <row r="29" spans="1:13" ht="14.25">
      <c r="A29" s="15">
        <v>21</v>
      </c>
      <c r="B29" s="18" t="s">
        <v>54</v>
      </c>
      <c r="C29" s="19">
        <v>61</v>
      </c>
      <c r="D29" s="19">
        <f t="shared" si="1"/>
        <v>75</v>
      </c>
      <c r="E29" s="19">
        <v>35</v>
      </c>
      <c r="F29" s="19">
        <v>10</v>
      </c>
      <c r="G29" s="19">
        <v>30</v>
      </c>
      <c r="H29" s="15" t="s">
        <v>30</v>
      </c>
      <c r="I29" s="19">
        <v>550</v>
      </c>
      <c r="J29" s="19">
        <v>165</v>
      </c>
      <c r="K29" s="25" t="s">
        <v>25</v>
      </c>
      <c r="L29" s="25" t="s">
        <v>26</v>
      </c>
      <c r="M29" s="26"/>
    </row>
    <row r="30" spans="1:13" ht="42.75" customHeight="1">
      <c r="A30" s="15">
        <v>22</v>
      </c>
      <c r="B30" s="18" t="s">
        <v>55</v>
      </c>
      <c r="C30" s="19" t="s">
        <v>56</v>
      </c>
      <c r="D30" s="19">
        <v>65</v>
      </c>
      <c r="E30" s="19" t="s">
        <v>57</v>
      </c>
      <c r="F30" s="19">
        <v>9</v>
      </c>
      <c r="G30" s="19">
        <v>27</v>
      </c>
      <c r="H30" s="15" t="s">
        <v>30</v>
      </c>
      <c r="I30" s="19">
        <v>500</v>
      </c>
      <c r="J30" s="19">
        <v>148</v>
      </c>
      <c r="K30" s="25" t="s">
        <v>25</v>
      </c>
      <c r="L30" s="25" t="s">
        <v>26</v>
      </c>
      <c r="M30" s="27" t="s">
        <v>53</v>
      </c>
    </row>
    <row r="31" spans="1:13" ht="14.25">
      <c r="A31" s="15">
        <v>23</v>
      </c>
      <c r="B31" s="18" t="s">
        <v>58</v>
      </c>
      <c r="C31" s="19">
        <v>57</v>
      </c>
      <c r="D31" s="19">
        <f t="shared" si="1"/>
        <v>67</v>
      </c>
      <c r="E31" s="19">
        <v>29</v>
      </c>
      <c r="F31" s="19">
        <v>9</v>
      </c>
      <c r="G31" s="19">
        <v>29</v>
      </c>
      <c r="H31" s="15" t="s">
        <v>30</v>
      </c>
      <c r="I31" s="19">
        <v>520</v>
      </c>
      <c r="J31" s="19">
        <v>155</v>
      </c>
      <c r="K31" s="25" t="s">
        <v>25</v>
      </c>
      <c r="L31" s="25" t="s">
        <v>26</v>
      </c>
      <c r="M31" s="26"/>
    </row>
    <row r="32" spans="1:13" ht="14.25">
      <c r="A32" s="15">
        <v>24</v>
      </c>
      <c r="B32" s="18" t="s">
        <v>59</v>
      </c>
      <c r="C32" s="19">
        <v>45</v>
      </c>
      <c r="D32" s="19">
        <f t="shared" si="1"/>
        <v>50</v>
      </c>
      <c r="E32" s="19">
        <v>22</v>
      </c>
      <c r="F32" s="19">
        <v>7</v>
      </c>
      <c r="G32" s="19">
        <v>21</v>
      </c>
      <c r="H32" s="15" t="s">
        <v>30</v>
      </c>
      <c r="I32" s="19">
        <v>400</v>
      </c>
      <c r="J32" s="19">
        <v>110</v>
      </c>
      <c r="K32" s="25" t="s">
        <v>25</v>
      </c>
      <c r="L32" s="25" t="s">
        <v>26</v>
      </c>
      <c r="M32" s="26"/>
    </row>
    <row r="33" spans="1:13" ht="14.25">
      <c r="A33" s="15">
        <v>25</v>
      </c>
      <c r="B33" s="18" t="s">
        <v>60</v>
      </c>
      <c r="C33" s="19">
        <v>50</v>
      </c>
      <c r="D33" s="19">
        <f t="shared" si="1"/>
        <v>59</v>
      </c>
      <c r="E33" s="19">
        <v>26</v>
      </c>
      <c r="F33" s="19">
        <v>8</v>
      </c>
      <c r="G33" s="19">
        <v>25</v>
      </c>
      <c r="H33" s="15" t="s">
        <v>30</v>
      </c>
      <c r="I33" s="19">
        <v>450</v>
      </c>
      <c r="J33" s="19">
        <v>133</v>
      </c>
      <c r="K33" s="25" t="s">
        <v>25</v>
      </c>
      <c r="L33" s="25" t="s">
        <v>26</v>
      </c>
      <c r="M33" s="26"/>
    </row>
    <row r="34" spans="1:13" ht="14.25">
      <c r="A34" s="15">
        <v>26</v>
      </c>
      <c r="B34" s="18" t="s">
        <v>61</v>
      </c>
      <c r="C34" s="19">
        <v>25</v>
      </c>
      <c r="D34" s="19">
        <f t="shared" si="1"/>
        <v>39</v>
      </c>
      <c r="E34" s="19">
        <v>24</v>
      </c>
      <c r="F34" s="19">
        <v>4</v>
      </c>
      <c r="G34" s="19">
        <v>11</v>
      </c>
      <c r="H34" s="15" t="s">
        <v>30</v>
      </c>
      <c r="I34" s="19">
        <v>210</v>
      </c>
      <c r="J34" s="19">
        <v>63</v>
      </c>
      <c r="K34" s="25" t="s">
        <v>25</v>
      </c>
      <c r="L34" s="25" t="s">
        <v>26</v>
      </c>
      <c r="M34" s="26"/>
    </row>
    <row r="35" spans="1:13" ht="14.25">
      <c r="A35" s="15">
        <v>27</v>
      </c>
      <c r="B35" s="18" t="s">
        <v>62</v>
      </c>
      <c r="C35" s="19">
        <v>45</v>
      </c>
      <c r="D35" s="19">
        <f t="shared" si="1"/>
        <v>49</v>
      </c>
      <c r="E35" s="19">
        <v>20</v>
      </c>
      <c r="F35" s="19">
        <v>7</v>
      </c>
      <c r="G35" s="19">
        <v>22</v>
      </c>
      <c r="H35" s="15" t="s">
        <v>30</v>
      </c>
      <c r="I35" s="19">
        <v>400</v>
      </c>
      <c r="J35" s="19">
        <v>119</v>
      </c>
      <c r="K35" s="25" t="s">
        <v>25</v>
      </c>
      <c r="L35" s="25" t="s">
        <v>26</v>
      </c>
      <c r="M35" s="26"/>
    </row>
    <row r="36" spans="1:13" ht="14.25">
      <c r="A36" s="15">
        <v>28</v>
      </c>
      <c r="B36" s="18" t="s">
        <v>63</v>
      </c>
      <c r="C36" s="19">
        <v>40</v>
      </c>
      <c r="D36" s="19">
        <f t="shared" si="1"/>
        <v>63</v>
      </c>
      <c r="E36" s="19">
        <v>30</v>
      </c>
      <c r="F36" s="22">
        <v>13</v>
      </c>
      <c r="G36" s="19">
        <v>20</v>
      </c>
      <c r="H36" s="15" t="s">
        <v>30</v>
      </c>
      <c r="I36" s="19">
        <v>400</v>
      </c>
      <c r="J36" s="19">
        <v>108</v>
      </c>
      <c r="K36" s="25" t="s">
        <v>25</v>
      </c>
      <c r="L36" s="25" t="s">
        <v>26</v>
      </c>
      <c r="M36" s="26"/>
    </row>
    <row r="37" spans="1:13" ht="14.25">
      <c r="A37" s="15">
        <v>29</v>
      </c>
      <c r="B37" s="16" t="s">
        <v>64</v>
      </c>
      <c r="C37" s="13">
        <f>SUM(C38:C45)</f>
        <v>400</v>
      </c>
      <c r="D37" s="13">
        <f>SUM(D38:D45)</f>
        <v>417</v>
      </c>
      <c r="E37" s="13">
        <f>SUM(E38:E45)</f>
        <v>165</v>
      </c>
      <c r="F37" s="13">
        <f>SUM(F38:F45)</f>
        <v>54</v>
      </c>
      <c r="G37" s="13">
        <f>SUM(G38:G45)</f>
        <v>198</v>
      </c>
      <c r="H37" s="21" t="s">
        <v>65</v>
      </c>
      <c r="I37" s="13">
        <f>SUM(I38:I45)</f>
        <v>3370</v>
      </c>
      <c r="J37" s="13">
        <f>SUM(J38:J45)</f>
        <v>1072</v>
      </c>
      <c r="K37" s="25" t="s">
        <v>25</v>
      </c>
      <c r="L37" s="25" t="s">
        <v>26</v>
      </c>
      <c r="M37" s="26"/>
    </row>
    <row r="38" spans="1:13" ht="14.25">
      <c r="A38" s="15">
        <v>30</v>
      </c>
      <c r="B38" s="18" t="s">
        <v>66</v>
      </c>
      <c r="C38" s="19">
        <v>33</v>
      </c>
      <c r="D38" s="19">
        <f>SUM(E38:G38)</f>
        <v>35</v>
      </c>
      <c r="E38" s="19">
        <v>13</v>
      </c>
      <c r="F38" s="19">
        <v>5</v>
      </c>
      <c r="G38" s="19">
        <v>17</v>
      </c>
      <c r="H38" s="15" t="s">
        <v>30</v>
      </c>
      <c r="I38" s="19">
        <v>300</v>
      </c>
      <c r="J38" s="19">
        <v>90</v>
      </c>
      <c r="K38" s="25" t="s">
        <v>25</v>
      </c>
      <c r="L38" s="25" t="s">
        <v>26</v>
      </c>
      <c r="M38" s="26"/>
    </row>
    <row r="39" spans="1:13" ht="14.25">
      <c r="A39" s="15">
        <v>31</v>
      </c>
      <c r="B39" s="18" t="s">
        <v>67</v>
      </c>
      <c r="C39" s="19">
        <v>30</v>
      </c>
      <c r="D39" s="19">
        <f aca="true" t="shared" si="2" ref="D39:D45">SUM(E39:G39)</f>
        <v>35</v>
      </c>
      <c r="E39" s="19">
        <v>15</v>
      </c>
      <c r="F39" s="19">
        <v>5</v>
      </c>
      <c r="G39" s="19">
        <v>15</v>
      </c>
      <c r="H39" s="15" t="s">
        <v>30</v>
      </c>
      <c r="I39" s="19">
        <v>280</v>
      </c>
      <c r="J39" s="19">
        <v>82</v>
      </c>
      <c r="K39" s="25" t="s">
        <v>25</v>
      </c>
      <c r="L39" s="25" t="s">
        <v>26</v>
      </c>
      <c r="M39" s="26"/>
    </row>
    <row r="40" spans="1:13" ht="14.25">
      <c r="A40" s="15">
        <v>32</v>
      </c>
      <c r="B40" s="18" t="s">
        <v>68</v>
      </c>
      <c r="C40" s="19">
        <v>86</v>
      </c>
      <c r="D40" s="19">
        <f t="shared" si="2"/>
        <v>96</v>
      </c>
      <c r="E40" s="19">
        <v>44</v>
      </c>
      <c r="F40" s="19">
        <v>9</v>
      </c>
      <c r="G40" s="19">
        <v>43</v>
      </c>
      <c r="H40" s="15" t="s">
        <v>30</v>
      </c>
      <c r="I40" s="19">
        <v>700</v>
      </c>
      <c r="J40" s="19">
        <v>223</v>
      </c>
      <c r="K40" s="25" t="s">
        <v>25</v>
      </c>
      <c r="L40" s="25" t="s">
        <v>26</v>
      </c>
      <c r="M40" s="26"/>
    </row>
    <row r="41" spans="1:13" ht="14.25">
      <c r="A41" s="15">
        <v>33</v>
      </c>
      <c r="B41" s="18" t="s">
        <v>69</v>
      </c>
      <c r="C41" s="19">
        <v>55</v>
      </c>
      <c r="D41" s="19">
        <f t="shared" si="2"/>
        <v>58</v>
      </c>
      <c r="E41" s="19">
        <v>22</v>
      </c>
      <c r="F41" s="19">
        <v>9</v>
      </c>
      <c r="G41" s="19">
        <v>27</v>
      </c>
      <c r="H41" s="15" t="s">
        <v>30</v>
      </c>
      <c r="I41" s="19">
        <v>500</v>
      </c>
      <c r="J41" s="19">
        <v>146</v>
      </c>
      <c r="K41" s="25" t="s">
        <v>25</v>
      </c>
      <c r="L41" s="25" t="s">
        <v>26</v>
      </c>
      <c r="M41" s="26"/>
    </row>
    <row r="42" spans="1:13" ht="14.25">
      <c r="A42" s="15">
        <v>34</v>
      </c>
      <c r="B42" s="18" t="s">
        <v>70</v>
      </c>
      <c r="C42" s="19">
        <v>65</v>
      </c>
      <c r="D42" s="19">
        <f t="shared" si="2"/>
        <v>68</v>
      </c>
      <c r="E42" s="19">
        <v>26</v>
      </c>
      <c r="F42" s="19">
        <v>10</v>
      </c>
      <c r="G42" s="19">
        <v>32</v>
      </c>
      <c r="H42" s="15" t="s">
        <v>30</v>
      </c>
      <c r="I42" s="19">
        <v>600</v>
      </c>
      <c r="J42" s="19">
        <v>178</v>
      </c>
      <c r="K42" s="25" t="s">
        <v>25</v>
      </c>
      <c r="L42" s="25" t="s">
        <v>26</v>
      </c>
      <c r="M42" s="26"/>
    </row>
    <row r="43" spans="1:13" ht="14.25">
      <c r="A43" s="15">
        <v>35</v>
      </c>
      <c r="B43" s="18" t="s">
        <v>71</v>
      </c>
      <c r="C43" s="19">
        <v>23</v>
      </c>
      <c r="D43" s="19">
        <f t="shared" si="2"/>
        <v>20</v>
      </c>
      <c r="E43" s="19">
        <v>6</v>
      </c>
      <c r="F43" s="19">
        <v>4</v>
      </c>
      <c r="G43" s="19">
        <v>10</v>
      </c>
      <c r="H43" s="15" t="s">
        <v>30</v>
      </c>
      <c r="I43" s="19">
        <v>100</v>
      </c>
      <c r="J43" s="19">
        <v>62</v>
      </c>
      <c r="K43" s="25" t="s">
        <v>25</v>
      </c>
      <c r="L43" s="25" t="s">
        <v>26</v>
      </c>
      <c r="M43" s="26"/>
    </row>
    <row r="44" spans="1:13" ht="14.25">
      <c r="A44" s="15">
        <v>36</v>
      </c>
      <c r="B44" s="18" t="s">
        <v>72</v>
      </c>
      <c r="C44" s="19">
        <v>23</v>
      </c>
      <c r="D44" s="19">
        <f t="shared" si="2"/>
        <v>22</v>
      </c>
      <c r="E44" s="19">
        <v>7</v>
      </c>
      <c r="F44" s="19">
        <v>4</v>
      </c>
      <c r="G44" s="19">
        <v>11</v>
      </c>
      <c r="H44" s="15" t="s">
        <v>30</v>
      </c>
      <c r="I44" s="19">
        <v>210</v>
      </c>
      <c r="J44" s="19">
        <v>61</v>
      </c>
      <c r="K44" s="25" t="s">
        <v>25</v>
      </c>
      <c r="L44" s="25" t="s">
        <v>26</v>
      </c>
      <c r="M44" s="26"/>
    </row>
    <row r="45" spans="1:13" ht="14.25">
      <c r="A45" s="15">
        <v>37</v>
      </c>
      <c r="B45" s="18" t="s">
        <v>73</v>
      </c>
      <c r="C45" s="19">
        <v>85</v>
      </c>
      <c r="D45" s="19">
        <f t="shared" si="2"/>
        <v>83</v>
      </c>
      <c r="E45" s="19">
        <v>32</v>
      </c>
      <c r="F45" s="19">
        <v>8</v>
      </c>
      <c r="G45" s="19">
        <v>43</v>
      </c>
      <c r="H45" s="15" t="s">
        <v>30</v>
      </c>
      <c r="I45" s="19">
        <v>680</v>
      </c>
      <c r="J45" s="19">
        <v>230</v>
      </c>
      <c r="K45" s="25" t="s">
        <v>25</v>
      </c>
      <c r="L45" s="25" t="s">
        <v>26</v>
      </c>
      <c r="M45" s="26"/>
    </row>
    <row r="46" spans="1:13" ht="14.25">
      <c r="A46" s="15">
        <v>38</v>
      </c>
      <c r="B46" s="16" t="s">
        <v>74</v>
      </c>
      <c r="C46" s="13">
        <f>SUM(C47:C57)</f>
        <v>317</v>
      </c>
      <c r="D46" s="13">
        <f>SUM(D47:D57)</f>
        <v>418</v>
      </c>
      <c r="E46" s="13">
        <f>SUM(E47:E57)</f>
        <v>206</v>
      </c>
      <c r="F46" s="13">
        <f>SUM(F47:F57)</f>
        <v>52</v>
      </c>
      <c r="G46" s="13">
        <f>SUM(G47:G57)</f>
        <v>160</v>
      </c>
      <c r="H46" s="21" t="s">
        <v>75</v>
      </c>
      <c r="I46" s="13">
        <f>SUM(I47:I57)</f>
        <v>2990</v>
      </c>
      <c r="J46" s="13">
        <f>SUM(J47:J57)</f>
        <v>847</v>
      </c>
      <c r="K46" s="25" t="s">
        <v>25</v>
      </c>
      <c r="L46" s="25" t="s">
        <v>26</v>
      </c>
      <c r="M46" s="26"/>
    </row>
    <row r="47" spans="1:13" ht="14.25">
      <c r="A47" s="15">
        <v>39</v>
      </c>
      <c r="B47" s="18" t="s">
        <v>76</v>
      </c>
      <c r="C47" s="19">
        <v>21</v>
      </c>
      <c r="D47" s="19">
        <f>SUM(E47:G47)</f>
        <v>26</v>
      </c>
      <c r="E47" s="19">
        <v>13</v>
      </c>
      <c r="F47" s="19">
        <v>3</v>
      </c>
      <c r="G47" s="19">
        <v>10</v>
      </c>
      <c r="H47" s="15" t="s">
        <v>30</v>
      </c>
      <c r="I47" s="19">
        <v>200</v>
      </c>
      <c r="J47" s="19">
        <v>58</v>
      </c>
      <c r="K47" s="25" t="s">
        <v>25</v>
      </c>
      <c r="L47" s="25" t="s">
        <v>26</v>
      </c>
      <c r="M47" s="26"/>
    </row>
    <row r="48" spans="1:13" ht="14.25">
      <c r="A48" s="15">
        <v>40</v>
      </c>
      <c r="B48" s="18" t="s">
        <v>77</v>
      </c>
      <c r="C48" s="19">
        <v>10</v>
      </c>
      <c r="D48" s="19">
        <f aca="true" t="shared" si="3" ref="D48:D57">SUM(E48:G48)</f>
        <v>13</v>
      </c>
      <c r="E48" s="19">
        <v>5</v>
      </c>
      <c r="F48" s="19">
        <v>3</v>
      </c>
      <c r="G48" s="19">
        <v>5</v>
      </c>
      <c r="H48" s="15" t="s">
        <v>30</v>
      </c>
      <c r="I48" s="19">
        <v>80</v>
      </c>
      <c r="J48" s="19">
        <v>22</v>
      </c>
      <c r="K48" s="25" t="s">
        <v>25</v>
      </c>
      <c r="L48" s="25" t="s">
        <v>26</v>
      </c>
      <c r="M48" s="26"/>
    </row>
    <row r="49" spans="1:13" ht="14.25">
      <c r="A49" s="15">
        <v>41</v>
      </c>
      <c r="B49" s="18" t="s">
        <v>78</v>
      </c>
      <c r="C49" s="19">
        <v>35</v>
      </c>
      <c r="D49" s="19">
        <f t="shared" si="3"/>
        <v>53</v>
      </c>
      <c r="E49" s="19">
        <v>30</v>
      </c>
      <c r="F49" s="19">
        <v>5</v>
      </c>
      <c r="G49" s="19">
        <v>18</v>
      </c>
      <c r="H49" s="15" t="s">
        <v>30</v>
      </c>
      <c r="I49" s="19">
        <v>350</v>
      </c>
      <c r="J49" s="19">
        <v>92</v>
      </c>
      <c r="K49" s="25" t="s">
        <v>25</v>
      </c>
      <c r="L49" s="25" t="s">
        <v>26</v>
      </c>
      <c r="M49" s="26"/>
    </row>
    <row r="50" spans="1:13" ht="14.25">
      <c r="A50" s="15">
        <v>42</v>
      </c>
      <c r="B50" s="18" t="s">
        <v>79</v>
      </c>
      <c r="C50" s="19">
        <v>42</v>
      </c>
      <c r="D50" s="19">
        <f t="shared" si="3"/>
        <v>48</v>
      </c>
      <c r="E50" s="19">
        <v>19</v>
      </c>
      <c r="F50" s="19">
        <v>7</v>
      </c>
      <c r="G50" s="19">
        <v>22</v>
      </c>
      <c r="H50" s="15" t="s">
        <v>30</v>
      </c>
      <c r="I50" s="19">
        <v>400</v>
      </c>
      <c r="J50" s="19">
        <v>112</v>
      </c>
      <c r="K50" s="25" t="s">
        <v>25</v>
      </c>
      <c r="L50" s="25" t="s">
        <v>26</v>
      </c>
      <c r="M50" s="26"/>
    </row>
    <row r="51" spans="1:13" ht="14.25">
      <c r="A51" s="15">
        <v>43</v>
      </c>
      <c r="B51" s="18" t="s">
        <v>80</v>
      </c>
      <c r="C51" s="19">
        <v>29</v>
      </c>
      <c r="D51" s="19">
        <f t="shared" si="3"/>
        <v>40</v>
      </c>
      <c r="E51" s="19">
        <v>20</v>
      </c>
      <c r="F51" s="19">
        <v>5</v>
      </c>
      <c r="G51" s="19">
        <v>15</v>
      </c>
      <c r="H51" s="15" t="s">
        <v>30</v>
      </c>
      <c r="I51" s="19">
        <v>270</v>
      </c>
      <c r="J51" s="19">
        <v>80</v>
      </c>
      <c r="K51" s="25" t="s">
        <v>25</v>
      </c>
      <c r="L51" s="25" t="s">
        <v>26</v>
      </c>
      <c r="M51" s="26"/>
    </row>
    <row r="52" spans="1:13" ht="14.25">
      <c r="A52" s="15">
        <v>44</v>
      </c>
      <c r="B52" s="18" t="s">
        <v>81</v>
      </c>
      <c r="C52" s="19">
        <v>24</v>
      </c>
      <c r="D52" s="19">
        <f t="shared" si="3"/>
        <v>31</v>
      </c>
      <c r="E52" s="19">
        <v>15</v>
      </c>
      <c r="F52" s="19">
        <v>4</v>
      </c>
      <c r="G52" s="19">
        <v>12</v>
      </c>
      <c r="H52" s="15" t="s">
        <v>30</v>
      </c>
      <c r="I52" s="19">
        <v>230</v>
      </c>
      <c r="J52" s="19">
        <v>66</v>
      </c>
      <c r="K52" s="25" t="s">
        <v>25</v>
      </c>
      <c r="L52" s="25" t="s">
        <v>26</v>
      </c>
      <c r="M52" s="26"/>
    </row>
    <row r="53" spans="1:13" ht="14.25">
      <c r="A53" s="15">
        <v>45</v>
      </c>
      <c r="B53" s="18" t="s">
        <v>82</v>
      </c>
      <c r="C53" s="19">
        <v>22</v>
      </c>
      <c r="D53" s="19">
        <f t="shared" si="3"/>
        <v>27</v>
      </c>
      <c r="E53" s="19">
        <v>13</v>
      </c>
      <c r="F53" s="19">
        <v>3</v>
      </c>
      <c r="G53" s="19">
        <v>11</v>
      </c>
      <c r="H53" s="15" t="s">
        <v>30</v>
      </c>
      <c r="I53" s="19">
        <v>210</v>
      </c>
      <c r="J53" s="19">
        <v>58</v>
      </c>
      <c r="K53" s="25" t="s">
        <v>25</v>
      </c>
      <c r="L53" s="25" t="s">
        <v>26</v>
      </c>
      <c r="M53" s="26"/>
    </row>
    <row r="54" spans="1:13" ht="14.25">
      <c r="A54" s="15">
        <v>46</v>
      </c>
      <c r="B54" s="18" t="s">
        <v>83</v>
      </c>
      <c r="C54" s="19">
        <v>30</v>
      </c>
      <c r="D54" s="19">
        <f t="shared" si="3"/>
        <v>46</v>
      </c>
      <c r="E54" s="19">
        <v>26</v>
      </c>
      <c r="F54" s="19">
        <v>5</v>
      </c>
      <c r="G54" s="19">
        <v>15</v>
      </c>
      <c r="H54" s="15" t="s">
        <v>30</v>
      </c>
      <c r="I54" s="19">
        <v>270</v>
      </c>
      <c r="J54" s="19">
        <v>80</v>
      </c>
      <c r="K54" s="25" t="s">
        <v>25</v>
      </c>
      <c r="L54" s="25" t="s">
        <v>26</v>
      </c>
      <c r="M54" s="26"/>
    </row>
    <row r="55" spans="1:13" ht="14.25">
      <c r="A55" s="15">
        <v>47</v>
      </c>
      <c r="B55" s="18" t="s">
        <v>84</v>
      </c>
      <c r="C55" s="19">
        <v>42</v>
      </c>
      <c r="D55" s="19">
        <f t="shared" si="3"/>
        <v>52</v>
      </c>
      <c r="E55" s="19">
        <v>24</v>
      </c>
      <c r="F55" s="19">
        <v>7</v>
      </c>
      <c r="G55" s="19">
        <v>21</v>
      </c>
      <c r="H55" s="15" t="s">
        <v>30</v>
      </c>
      <c r="I55" s="19">
        <v>400</v>
      </c>
      <c r="J55" s="19">
        <v>113</v>
      </c>
      <c r="K55" s="25" t="s">
        <v>25</v>
      </c>
      <c r="L55" s="25" t="s">
        <v>26</v>
      </c>
      <c r="M55" s="26"/>
    </row>
    <row r="56" spans="1:13" ht="14.25">
      <c r="A56" s="15">
        <v>48</v>
      </c>
      <c r="B56" s="18" t="s">
        <v>85</v>
      </c>
      <c r="C56" s="19">
        <v>22</v>
      </c>
      <c r="D56" s="19">
        <f t="shared" si="3"/>
        <v>33</v>
      </c>
      <c r="E56" s="19">
        <v>18</v>
      </c>
      <c r="F56" s="22">
        <v>4</v>
      </c>
      <c r="G56" s="19">
        <v>11</v>
      </c>
      <c r="H56" s="15" t="s">
        <v>30</v>
      </c>
      <c r="I56" s="19">
        <v>210</v>
      </c>
      <c r="J56" s="19">
        <v>59</v>
      </c>
      <c r="K56" s="25" t="s">
        <v>25</v>
      </c>
      <c r="L56" s="25" t="s">
        <v>26</v>
      </c>
      <c r="M56" s="26"/>
    </row>
    <row r="57" spans="1:13" ht="14.25">
      <c r="A57" s="15">
        <v>49</v>
      </c>
      <c r="B57" s="18" t="s">
        <v>86</v>
      </c>
      <c r="C57" s="19">
        <v>40</v>
      </c>
      <c r="D57" s="19">
        <f t="shared" si="3"/>
        <v>49</v>
      </c>
      <c r="E57" s="19">
        <v>23</v>
      </c>
      <c r="F57" s="19">
        <v>6</v>
      </c>
      <c r="G57" s="19">
        <v>20</v>
      </c>
      <c r="H57" s="15" t="s">
        <v>30</v>
      </c>
      <c r="I57" s="19">
        <v>370</v>
      </c>
      <c r="J57" s="19">
        <v>107</v>
      </c>
      <c r="K57" s="25" t="s">
        <v>25</v>
      </c>
      <c r="L57" s="25" t="s">
        <v>26</v>
      </c>
      <c r="M57" s="26"/>
    </row>
    <row r="58" spans="1:13" ht="14.25">
      <c r="A58" s="15">
        <v>50</v>
      </c>
      <c r="B58" s="16" t="s">
        <v>87</v>
      </c>
      <c r="C58" s="13">
        <v>455</v>
      </c>
      <c r="D58" s="13">
        <f>SUM(D59:D68)</f>
        <v>544</v>
      </c>
      <c r="E58" s="13">
        <v>242</v>
      </c>
      <c r="F58" s="13">
        <f>SUM(F59:F68)</f>
        <v>73</v>
      </c>
      <c r="G58" s="13">
        <f>SUM(G59:G68)</f>
        <v>229</v>
      </c>
      <c r="H58" s="21" t="s">
        <v>88</v>
      </c>
      <c r="I58" s="13">
        <f>SUM(I59:I68)</f>
        <v>4210</v>
      </c>
      <c r="J58" s="13">
        <f>SUM(J59:J68)</f>
        <v>1228</v>
      </c>
      <c r="K58" s="25" t="s">
        <v>25</v>
      </c>
      <c r="L58" s="25" t="s">
        <v>26</v>
      </c>
      <c r="M58" s="26"/>
    </row>
    <row r="59" spans="1:13" ht="40.5">
      <c r="A59" s="15">
        <v>51</v>
      </c>
      <c r="B59" s="18" t="s">
        <v>89</v>
      </c>
      <c r="C59" s="19" t="s">
        <v>90</v>
      </c>
      <c r="D59" s="19">
        <v>73</v>
      </c>
      <c r="E59" s="19" t="s">
        <v>91</v>
      </c>
      <c r="F59" s="19">
        <v>10</v>
      </c>
      <c r="G59" s="19">
        <v>27</v>
      </c>
      <c r="H59" s="15" t="s">
        <v>30</v>
      </c>
      <c r="I59" s="19">
        <v>480</v>
      </c>
      <c r="J59" s="19">
        <v>143</v>
      </c>
      <c r="K59" s="25" t="s">
        <v>25</v>
      </c>
      <c r="L59" s="25" t="s">
        <v>26</v>
      </c>
      <c r="M59" s="27" t="s">
        <v>53</v>
      </c>
    </row>
    <row r="60" spans="1:13" ht="14.25">
      <c r="A60" s="15">
        <v>52</v>
      </c>
      <c r="B60" s="18" t="s">
        <v>92</v>
      </c>
      <c r="C60" s="19">
        <v>31</v>
      </c>
      <c r="D60" s="19">
        <f aca="true" t="shared" si="4" ref="D60:D68">SUM(E60:G60)</f>
        <v>43</v>
      </c>
      <c r="E60" s="19">
        <v>21</v>
      </c>
      <c r="F60" s="19">
        <v>6</v>
      </c>
      <c r="G60" s="19">
        <v>16</v>
      </c>
      <c r="H60" s="15" t="s">
        <v>30</v>
      </c>
      <c r="I60" s="19">
        <v>300</v>
      </c>
      <c r="J60" s="19">
        <v>84</v>
      </c>
      <c r="K60" s="25" t="s">
        <v>25</v>
      </c>
      <c r="L60" s="25" t="s">
        <v>26</v>
      </c>
      <c r="M60" s="26"/>
    </row>
    <row r="61" spans="1:13" ht="14.25">
      <c r="A61" s="15">
        <v>53</v>
      </c>
      <c r="B61" s="18" t="s">
        <v>93</v>
      </c>
      <c r="C61" s="19">
        <v>66</v>
      </c>
      <c r="D61" s="19">
        <f t="shared" si="4"/>
        <v>71</v>
      </c>
      <c r="E61" s="19">
        <v>28</v>
      </c>
      <c r="F61" s="19">
        <v>10</v>
      </c>
      <c r="G61" s="19">
        <v>33</v>
      </c>
      <c r="H61" s="15" t="s">
        <v>30</v>
      </c>
      <c r="I61" s="19">
        <v>600</v>
      </c>
      <c r="J61" s="19">
        <v>177</v>
      </c>
      <c r="K61" s="25" t="s">
        <v>25</v>
      </c>
      <c r="L61" s="25" t="s">
        <v>26</v>
      </c>
      <c r="M61" s="26"/>
    </row>
    <row r="62" spans="1:13" ht="14.25">
      <c r="A62" s="15">
        <v>54</v>
      </c>
      <c r="B62" s="18" t="s">
        <v>94</v>
      </c>
      <c r="C62" s="19">
        <v>32</v>
      </c>
      <c r="D62" s="19">
        <f t="shared" si="4"/>
        <v>36</v>
      </c>
      <c r="E62" s="19">
        <v>15</v>
      </c>
      <c r="F62" s="19">
        <v>5</v>
      </c>
      <c r="G62" s="19">
        <v>16</v>
      </c>
      <c r="H62" s="15" t="s">
        <v>30</v>
      </c>
      <c r="I62" s="19">
        <v>300</v>
      </c>
      <c r="J62" s="19">
        <v>87</v>
      </c>
      <c r="K62" s="25" t="s">
        <v>25</v>
      </c>
      <c r="L62" s="25" t="s">
        <v>26</v>
      </c>
      <c r="M62" s="26"/>
    </row>
    <row r="63" spans="1:13" ht="14.25">
      <c r="A63" s="15">
        <v>55</v>
      </c>
      <c r="B63" s="18" t="s">
        <v>95</v>
      </c>
      <c r="C63" s="19">
        <v>25</v>
      </c>
      <c r="D63" s="19">
        <f t="shared" si="4"/>
        <v>33</v>
      </c>
      <c r="E63" s="19">
        <v>16</v>
      </c>
      <c r="F63" s="19">
        <v>4</v>
      </c>
      <c r="G63" s="19">
        <v>13</v>
      </c>
      <c r="H63" s="15" t="s">
        <v>30</v>
      </c>
      <c r="I63" s="19">
        <v>240</v>
      </c>
      <c r="J63" s="19">
        <v>68</v>
      </c>
      <c r="K63" s="25" t="s">
        <v>25</v>
      </c>
      <c r="L63" s="25" t="s">
        <v>26</v>
      </c>
      <c r="M63" s="26"/>
    </row>
    <row r="64" spans="1:13" ht="14.25">
      <c r="A64" s="15">
        <v>56</v>
      </c>
      <c r="B64" s="18" t="s">
        <v>96</v>
      </c>
      <c r="C64" s="19">
        <v>24</v>
      </c>
      <c r="D64" s="19">
        <f t="shared" si="4"/>
        <v>31</v>
      </c>
      <c r="E64" s="19">
        <v>15</v>
      </c>
      <c r="F64" s="19">
        <v>4</v>
      </c>
      <c r="G64" s="19">
        <v>12</v>
      </c>
      <c r="H64" s="15" t="s">
        <v>30</v>
      </c>
      <c r="I64" s="19">
        <v>240</v>
      </c>
      <c r="J64" s="19">
        <v>66</v>
      </c>
      <c r="K64" s="25" t="s">
        <v>25</v>
      </c>
      <c r="L64" s="25" t="s">
        <v>26</v>
      </c>
      <c r="M64" s="26"/>
    </row>
    <row r="65" spans="1:13" ht="14.25">
      <c r="A65" s="15">
        <v>57</v>
      </c>
      <c r="B65" s="18" t="s">
        <v>97</v>
      </c>
      <c r="C65" s="19">
        <v>68</v>
      </c>
      <c r="D65" s="19">
        <f t="shared" si="4"/>
        <v>77</v>
      </c>
      <c r="E65" s="19">
        <v>33</v>
      </c>
      <c r="F65" s="19">
        <v>10</v>
      </c>
      <c r="G65" s="19">
        <v>34</v>
      </c>
      <c r="H65" s="15" t="s">
        <v>30</v>
      </c>
      <c r="I65" s="19">
        <v>630</v>
      </c>
      <c r="J65" s="19">
        <v>182</v>
      </c>
      <c r="K65" s="25" t="s">
        <v>25</v>
      </c>
      <c r="L65" s="25" t="s">
        <v>26</v>
      </c>
      <c r="M65" s="26"/>
    </row>
    <row r="66" spans="1:13" ht="14.25">
      <c r="A66" s="15">
        <v>58</v>
      </c>
      <c r="B66" s="18" t="s">
        <v>98</v>
      </c>
      <c r="C66" s="19">
        <v>37</v>
      </c>
      <c r="D66" s="19">
        <f t="shared" si="4"/>
        <v>45</v>
      </c>
      <c r="E66" s="19">
        <v>20</v>
      </c>
      <c r="F66" s="19">
        <v>6</v>
      </c>
      <c r="G66" s="19">
        <v>19</v>
      </c>
      <c r="H66" s="15" t="s">
        <v>30</v>
      </c>
      <c r="I66" s="19">
        <v>340</v>
      </c>
      <c r="J66" s="19">
        <v>101</v>
      </c>
      <c r="K66" s="25" t="s">
        <v>25</v>
      </c>
      <c r="L66" s="25" t="s">
        <v>26</v>
      </c>
      <c r="M66" s="26"/>
    </row>
    <row r="67" spans="1:13" ht="14.25">
      <c r="A67" s="15">
        <v>59</v>
      </c>
      <c r="B67" s="18" t="s">
        <v>99</v>
      </c>
      <c r="C67" s="19">
        <v>66</v>
      </c>
      <c r="D67" s="19">
        <f t="shared" si="4"/>
        <v>71</v>
      </c>
      <c r="E67" s="19">
        <v>30</v>
      </c>
      <c r="F67" s="19">
        <v>8</v>
      </c>
      <c r="G67" s="19">
        <v>33</v>
      </c>
      <c r="H67" s="15" t="s">
        <v>30</v>
      </c>
      <c r="I67" s="19">
        <v>600</v>
      </c>
      <c r="J67" s="19">
        <v>178</v>
      </c>
      <c r="K67" s="25" t="s">
        <v>25</v>
      </c>
      <c r="L67" s="25" t="s">
        <v>26</v>
      </c>
      <c r="M67" s="26"/>
    </row>
    <row r="68" spans="1:13" ht="14.25">
      <c r="A68" s="15">
        <v>60</v>
      </c>
      <c r="B68" s="18" t="s">
        <v>100</v>
      </c>
      <c r="C68" s="19">
        <v>53</v>
      </c>
      <c r="D68" s="19">
        <f t="shared" si="4"/>
        <v>64</v>
      </c>
      <c r="E68" s="19">
        <v>28</v>
      </c>
      <c r="F68" s="19">
        <v>10</v>
      </c>
      <c r="G68" s="19">
        <v>26</v>
      </c>
      <c r="H68" s="15" t="s">
        <v>30</v>
      </c>
      <c r="I68" s="19">
        <v>480</v>
      </c>
      <c r="J68" s="19">
        <v>142</v>
      </c>
      <c r="K68" s="25" t="s">
        <v>25</v>
      </c>
      <c r="L68" s="25" t="s">
        <v>26</v>
      </c>
      <c r="M68" s="26"/>
    </row>
    <row r="69" spans="1:13" ht="14.25">
      <c r="A69" s="15">
        <v>61</v>
      </c>
      <c r="B69" s="16" t="s">
        <v>101</v>
      </c>
      <c r="C69" s="13">
        <f>SUM(C70:C76)</f>
        <v>430</v>
      </c>
      <c r="D69" s="13">
        <f>SUM(D70:D76)</f>
        <v>483</v>
      </c>
      <c r="E69" s="13">
        <f>SUM(E70:E76)</f>
        <v>194</v>
      </c>
      <c r="F69" s="13">
        <f>SUM(F70:F76)</f>
        <v>68</v>
      </c>
      <c r="G69" s="13">
        <f>SUM(G70:G76)</f>
        <v>221</v>
      </c>
      <c r="H69" s="21" t="s">
        <v>28</v>
      </c>
      <c r="I69" s="13">
        <f>SUM(I70:I76)</f>
        <v>3940</v>
      </c>
      <c r="J69" s="13">
        <f>SUM(J70:J76)</f>
        <v>1160</v>
      </c>
      <c r="K69" s="25" t="s">
        <v>25</v>
      </c>
      <c r="L69" s="25" t="s">
        <v>26</v>
      </c>
      <c r="M69" s="26"/>
    </row>
    <row r="70" spans="1:13" ht="14.25">
      <c r="A70" s="15">
        <v>62</v>
      </c>
      <c r="B70" s="18" t="s">
        <v>102</v>
      </c>
      <c r="C70" s="19">
        <v>63</v>
      </c>
      <c r="D70" s="19">
        <f>SUM(E70:G70)</f>
        <v>61</v>
      </c>
      <c r="E70" s="19">
        <v>20</v>
      </c>
      <c r="F70" s="19">
        <v>10</v>
      </c>
      <c r="G70" s="19">
        <v>31</v>
      </c>
      <c r="H70" s="15" t="s">
        <v>30</v>
      </c>
      <c r="I70" s="19">
        <v>570</v>
      </c>
      <c r="J70" s="19">
        <v>169</v>
      </c>
      <c r="K70" s="25" t="s">
        <v>25</v>
      </c>
      <c r="L70" s="25" t="s">
        <v>26</v>
      </c>
      <c r="M70" s="26"/>
    </row>
    <row r="71" spans="1:13" ht="14.25">
      <c r="A71" s="15">
        <v>63</v>
      </c>
      <c r="B71" s="18" t="s">
        <v>103</v>
      </c>
      <c r="C71" s="19">
        <v>50</v>
      </c>
      <c r="D71" s="19">
        <f aca="true" t="shared" si="5" ref="D71:D76">SUM(E71:G71)</f>
        <v>55</v>
      </c>
      <c r="E71" s="19">
        <v>22</v>
      </c>
      <c r="F71" s="19">
        <v>8</v>
      </c>
      <c r="G71" s="19">
        <v>25</v>
      </c>
      <c r="H71" s="15" t="s">
        <v>30</v>
      </c>
      <c r="I71" s="19">
        <v>460</v>
      </c>
      <c r="J71" s="19">
        <v>136</v>
      </c>
      <c r="K71" s="25" t="s">
        <v>25</v>
      </c>
      <c r="L71" s="25" t="s">
        <v>26</v>
      </c>
      <c r="M71" s="26"/>
    </row>
    <row r="72" spans="1:13" ht="14.25">
      <c r="A72" s="15">
        <v>64</v>
      </c>
      <c r="B72" s="18" t="s">
        <v>104</v>
      </c>
      <c r="C72" s="19">
        <v>69</v>
      </c>
      <c r="D72" s="19">
        <f t="shared" si="5"/>
        <v>75</v>
      </c>
      <c r="E72" s="19">
        <v>30</v>
      </c>
      <c r="F72" s="19">
        <v>10</v>
      </c>
      <c r="G72" s="19">
        <v>35</v>
      </c>
      <c r="H72" s="15" t="s">
        <v>30</v>
      </c>
      <c r="I72" s="19">
        <v>630</v>
      </c>
      <c r="J72" s="19">
        <v>186</v>
      </c>
      <c r="K72" s="25" t="s">
        <v>25</v>
      </c>
      <c r="L72" s="25" t="s">
        <v>26</v>
      </c>
      <c r="M72" s="26"/>
    </row>
    <row r="73" spans="1:13" ht="14.25">
      <c r="A73" s="15">
        <v>65</v>
      </c>
      <c r="B73" s="18" t="s">
        <v>105</v>
      </c>
      <c r="C73" s="19">
        <v>76</v>
      </c>
      <c r="D73" s="19">
        <f t="shared" si="5"/>
        <v>94</v>
      </c>
      <c r="E73" s="19">
        <v>42</v>
      </c>
      <c r="F73" s="19">
        <v>12</v>
      </c>
      <c r="G73" s="19">
        <v>40</v>
      </c>
      <c r="H73" s="15" t="s">
        <v>30</v>
      </c>
      <c r="I73" s="19">
        <v>700</v>
      </c>
      <c r="J73" s="19">
        <v>206</v>
      </c>
      <c r="K73" s="25" t="s">
        <v>25</v>
      </c>
      <c r="L73" s="25" t="s">
        <v>26</v>
      </c>
      <c r="M73" s="26"/>
    </row>
    <row r="74" spans="1:13" ht="14.25">
      <c r="A74" s="15">
        <v>66</v>
      </c>
      <c r="B74" s="18" t="s">
        <v>106</v>
      </c>
      <c r="C74" s="19">
        <v>69</v>
      </c>
      <c r="D74" s="19">
        <f t="shared" si="5"/>
        <v>84</v>
      </c>
      <c r="E74" s="19">
        <v>38</v>
      </c>
      <c r="F74" s="19">
        <v>11</v>
      </c>
      <c r="G74" s="19">
        <v>35</v>
      </c>
      <c r="H74" s="15" t="s">
        <v>30</v>
      </c>
      <c r="I74" s="19">
        <v>630</v>
      </c>
      <c r="J74" s="19">
        <v>186</v>
      </c>
      <c r="K74" s="25" t="s">
        <v>25</v>
      </c>
      <c r="L74" s="25" t="s">
        <v>26</v>
      </c>
      <c r="M74" s="26"/>
    </row>
    <row r="75" spans="1:13" ht="14.25">
      <c r="A75" s="15">
        <v>67</v>
      </c>
      <c r="B75" s="18" t="s">
        <v>107</v>
      </c>
      <c r="C75" s="19">
        <v>49</v>
      </c>
      <c r="D75" s="19">
        <f t="shared" si="5"/>
        <v>53</v>
      </c>
      <c r="E75" s="19">
        <v>20</v>
      </c>
      <c r="F75" s="19">
        <v>8</v>
      </c>
      <c r="G75" s="19">
        <v>25</v>
      </c>
      <c r="H75" s="15" t="s">
        <v>30</v>
      </c>
      <c r="I75" s="19">
        <v>450</v>
      </c>
      <c r="J75" s="19">
        <v>132</v>
      </c>
      <c r="K75" s="25" t="s">
        <v>25</v>
      </c>
      <c r="L75" s="25" t="s">
        <v>26</v>
      </c>
      <c r="M75" s="26"/>
    </row>
    <row r="76" spans="1:13" ht="14.25">
      <c r="A76" s="15">
        <v>68</v>
      </c>
      <c r="B76" s="18" t="s">
        <v>108</v>
      </c>
      <c r="C76" s="19">
        <v>54</v>
      </c>
      <c r="D76" s="19">
        <f t="shared" si="5"/>
        <v>61</v>
      </c>
      <c r="E76" s="19">
        <v>22</v>
      </c>
      <c r="F76" s="19">
        <v>9</v>
      </c>
      <c r="G76" s="19">
        <v>30</v>
      </c>
      <c r="H76" s="15" t="s">
        <v>30</v>
      </c>
      <c r="I76" s="19">
        <v>500</v>
      </c>
      <c r="J76" s="19">
        <v>145</v>
      </c>
      <c r="K76" s="25" t="s">
        <v>25</v>
      </c>
      <c r="L76" s="25" t="s">
        <v>26</v>
      </c>
      <c r="M76" s="26"/>
    </row>
    <row r="77" spans="1:13" ht="14.25">
      <c r="A77" s="15">
        <v>69</v>
      </c>
      <c r="B77" s="16" t="s">
        <v>109</v>
      </c>
      <c r="C77" s="13">
        <f>SUM(C78:C86)</f>
        <v>425</v>
      </c>
      <c r="D77" s="13">
        <f>SUM(D78:D86)</f>
        <v>530</v>
      </c>
      <c r="E77" s="13">
        <f>SUM(E78:E86)</f>
        <v>237</v>
      </c>
      <c r="F77" s="13">
        <f>SUM(F78:F86)</f>
        <v>78</v>
      </c>
      <c r="G77" s="13">
        <f>SUM(G78:G86)</f>
        <v>215</v>
      </c>
      <c r="H77" s="21" t="s">
        <v>110</v>
      </c>
      <c r="I77" s="13">
        <f>SUM(I78:I86)</f>
        <v>3930</v>
      </c>
      <c r="J77" s="13">
        <f>SUM(J78:J86)</f>
        <v>1148</v>
      </c>
      <c r="K77" s="25" t="s">
        <v>25</v>
      </c>
      <c r="L77" s="25" t="s">
        <v>26</v>
      </c>
      <c r="M77" s="26"/>
    </row>
    <row r="78" spans="1:13" ht="14.25">
      <c r="A78" s="15">
        <v>70</v>
      </c>
      <c r="B78" s="18" t="s">
        <v>111</v>
      </c>
      <c r="C78" s="19">
        <v>50</v>
      </c>
      <c r="D78" s="19">
        <f>SUM(E78:G78)</f>
        <v>55</v>
      </c>
      <c r="E78" s="19">
        <v>20</v>
      </c>
      <c r="F78" s="19">
        <v>10</v>
      </c>
      <c r="G78" s="19">
        <v>25</v>
      </c>
      <c r="H78" s="15" t="s">
        <v>30</v>
      </c>
      <c r="I78" s="19">
        <v>450</v>
      </c>
      <c r="J78" s="19">
        <v>135</v>
      </c>
      <c r="K78" s="25" t="s">
        <v>25</v>
      </c>
      <c r="L78" s="25" t="s">
        <v>26</v>
      </c>
      <c r="M78" s="26"/>
    </row>
    <row r="79" spans="1:13" ht="14.25">
      <c r="A79" s="15">
        <v>71</v>
      </c>
      <c r="B79" s="18" t="s">
        <v>112</v>
      </c>
      <c r="C79" s="19">
        <v>46</v>
      </c>
      <c r="D79" s="19">
        <f aca="true" t="shared" si="6" ref="D79:D86">SUM(E79:G79)</f>
        <v>60</v>
      </c>
      <c r="E79" s="19">
        <v>28</v>
      </c>
      <c r="F79" s="19">
        <v>9</v>
      </c>
      <c r="G79" s="19">
        <v>23</v>
      </c>
      <c r="H79" s="15" t="s">
        <v>30</v>
      </c>
      <c r="I79" s="19">
        <v>420</v>
      </c>
      <c r="J79" s="19">
        <v>123</v>
      </c>
      <c r="K79" s="25" t="s">
        <v>25</v>
      </c>
      <c r="L79" s="25" t="s">
        <v>26</v>
      </c>
      <c r="M79" s="26"/>
    </row>
    <row r="80" spans="1:13" ht="14.25">
      <c r="A80" s="15">
        <v>72</v>
      </c>
      <c r="B80" s="18" t="s">
        <v>113</v>
      </c>
      <c r="C80" s="19">
        <v>41</v>
      </c>
      <c r="D80" s="19">
        <f t="shared" si="6"/>
        <v>57</v>
      </c>
      <c r="E80" s="19">
        <v>28</v>
      </c>
      <c r="F80" s="19">
        <v>8</v>
      </c>
      <c r="G80" s="19">
        <v>21</v>
      </c>
      <c r="H80" s="15" t="s">
        <v>30</v>
      </c>
      <c r="I80" s="19">
        <v>380</v>
      </c>
      <c r="J80" s="19">
        <v>111</v>
      </c>
      <c r="K80" s="25" t="s">
        <v>25</v>
      </c>
      <c r="L80" s="25" t="s">
        <v>26</v>
      </c>
      <c r="M80" s="26"/>
    </row>
    <row r="81" spans="1:13" ht="14.25">
      <c r="A81" s="15">
        <v>73</v>
      </c>
      <c r="B81" s="18" t="s">
        <v>114</v>
      </c>
      <c r="C81" s="19">
        <v>41</v>
      </c>
      <c r="D81" s="19">
        <f t="shared" si="6"/>
        <v>63</v>
      </c>
      <c r="E81" s="19">
        <v>35</v>
      </c>
      <c r="F81" s="19">
        <v>7</v>
      </c>
      <c r="G81" s="19">
        <v>21</v>
      </c>
      <c r="H81" s="15" t="s">
        <v>30</v>
      </c>
      <c r="I81" s="19">
        <v>380</v>
      </c>
      <c r="J81" s="19">
        <v>111</v>
      </c>
      <c r="K81" s="25" t="s">
        <v>25</v>
      </c>
      <c r="L81" s="25" t="s">
        <v>26</v>
      </c>
      <c r="M81" s="26"/>
    </row>
    <row r="82" spans="1:13" ht="14.25">
      <c r="A82" s="15">
        <v>74</v>
      </c>
      <c r="B82" s="18" t="s">
        <v>115</v>
      </c>
      <c r="C82" s="19">
        <v>45</v>
      </c>
      <c r="D82" s="19">
        <f t="shared" si="6"/>
        <v>48</v>
      </c>
      <c r="E82" s="19">
        <v>18</v>
      </c>
      <c r="F82" s="19">
        <v>7</v>
      </c>
      <c r="G82" s="19">
        <v>23</v>
      </c>
      <c r="H82" s="15" t="s">
        <v>30</v>
      </c>
      <c r="I82" s="19">
        <v>420</v>
      </c>
      <c r="J82" s="19">
        <v>122</v>
      </c>
      <c r="K82" s="25" t="s">
        <v>25</v>
      </c>
      <c r="L82" s="25" t="s">
        <v>26</v>
      </c>
      <c r="M82" s="26"/>
    </row>
    <row r="83" spans="1:13" ht="14.25">
      <c r="A83" s="15">
        <v>75</v>
      </c>
      <c r="B83" s="18" t="s">
        <v>116</v>
      </c>
      <c r="C83" s="19">
        <v>36</v>
      </c>
      <c r="D83" s="19">
        <f t="shared" si="6"/>
        <v>37</v>
      </c>
      <c r="E83" s="19">
        <v>13</v>
      </c>
      <c r="F83" s="19">
        <v>6</v>
      </c>
      <c r="G83" s="19">
        <v>18</v>
      </c>
      <c r="H83" s="15" t="s">
        <v>30</v>
      </c>
      <c r="I83" s="19">
        <v>330</v>
      </c>
      <c r="J83" s="19">
        <v>97</v>
      </c>
      <c r="K83" s="25" t="s">
        <v>25</v>
      </c>
      <c r="L83" s="25" t="s">
        <v>26</v>
      </c>
      <c r="M83" s="26"/>
    </row>
    <row r="84" spans="1:13" ht="14.25">
      <c r="A84" s="15">
        <v>76</v>
      </c>
      <c r="B84" s="18" t="s">
        <v>117</v>
      </c>
      <c r="C84" s="19">
        <v>21</v>
      </c>
      <c r="D84" s="19">
        <f t="shared" si="6"/>
        <v>27</v>
      </c>
      <c r="E84" s="19">
        <v>12</v>
      </c>
      <c r="F84" s="19">
        <v>4</v>
      </c>
      <c r="G84" s="19">
        <v>11</v>
      </c>
      <c r="H84" s="15" t="s">
        <v>30</v>
      </c>
      <c r="I84" s="19">
        <v>200</v>
      </c>
      <c r="J84" s="19">
        <v>57</v>
      </c>
      <c r="K84" s="25" t="s">
        <v>25</v>
      </c>
      <c r="L84" s="25" t="s">
        <v>26</v>
      </c>
      <c r="M84" s="26"/>
    </row>
    <row r="85" spans="1:13" ht="14.25">
      <c r="A85" s="15">
        <v>77</v>
      </c>
      <c r="B85" s="18" t="s">
        <v>118</v>
      </c>
      <c r="C85" s="19">
        <v>96</v>
      </c>
      <c r="D85" s="19">
        <f t="shared" si="6"/>
        <v>111</v>
      </c>
      <c r="E85" s="19">
        <v>48</v>
      </c>
      <c r="F85" s="19">
        <v>15</v>
      </c>
      <c r="G85" s="19">
        <v>48</v>
      </c>
      <c r="H85" s="15" t="s">
        <v>30</v>
      </c>
      <c r="I85" s="19">
        <v>900</v>
      </c>
      <c r="J85" s="19">
        <v>259</v>
      </c>
      <c r="K85" s="25" t="s">
        <v>25</v>
      </c>
      <c r="L85" s="25" t="s">
        <v>26</v>
      </c>
      <c r="M85" s="26"/>
    </row>
    <row r="86" spans="1:13" ht="14.25">
      <c r="A86" s="15">
        <v>78</v>
      </c>
      <c r="B86" s="18" t="s">
        <v>119</v>
      </c>
      <c r="C86" s="19">
        <v>49</v>
      </c>
      <c r="D86" s="19">
        <f t="shared" si="6"/>
        <v>72</v>
      </c>
      <c r="E86" s="19">
        <v>35</v>
      </c>
      <c r="F86" s="19">
        <v>12</v>
      </c>
      <c r="G86" s="19">
        <v>25</v>
      </c>
      <c r="H86" s="15" t="s">
        <v>30</v>
      </c>
      <c r="I86" s="19">
        <v>450</v>
      </c>
      <c r="J86" s="19">
        <v>133</v>
      </c>
      <c r="K86" s="25" t="s">
        <v>25</v>
      </c>
      <c r="L86" s="25" t="s">
        <v>26</v>
      </c>
      <c r="M86" s="26"/>
    </row>
  </sheetData>
  <sheetProtection/>
  <mergeCells count="15">
    <mergeCell ref="A2:M2"/>
    <mergeCell ref="B3:K3"/>
    <mergeCell ref="B4:J4"/>
    <mergeCell ref="C5:G5"/>
    <mergeCell ref="E6:G6"/>
    <mergeCell ref="A3:A7"/>
    <mergeCell ref="B5:B7"/>
    <mergeCell ref="C6:C7"/>
    <mergeCell ref="D6:D7"/>
    <mergeCell ref="H5:H7"/>
    <mergeCell ref="I5:I7"/>
    <mergeCell ref="J5:J7"/>
    <mergeCell ref="K5:K7"/>
    <mergeCell ref="L5:L7"/>
    <mergeCell ref="M3:M7"/>
  </mergeCells>
  <printOptions horizontalCentered="1"/>
  <pageMargins left="0.59" right="0.51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2019-01-04T04:47:15Z</cp:lastPrinted>
  <dcterms:created xsi:type="dcterms:W3CDTF">2017-07-05T07:29:23Z</dcterms:created>
  <dcterms:modified xsi:type="dcterms:W3CDTF">2019-01-08T01:43:41Z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ubyTemplate">
    <vt:lpwstr>20</vt:lpwstr>
  </property>
</Properties>
</file>